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7\RG.271.4.2017 Kompleksowa dostawa gazu ziemnego dla potrzeb Gminy Roźwienica\"/>
    </mc:Choice>
  </mc:AlternateContent>
  <bookViews>
    <workbookView xWindow="0" yWindow="0" windowWidth="28800" windowHeight="13725" firstSheet="1" activeTab="1"/>
  </bookViews>
  <sheets>
    <sheet name="Zmiany" sheetId="9" state="hidden" r:id="rId1"/>
    <sheet name="Arkusz1" sheetId="24" r:id="rId2"/>
  </sheets>
  <definedNames>
    <definedName name="_xlnm._FilterDatabase" localSheetId="1" hidden="1">Arkusz1!$A$7:$K$7</definedName>
  </definedNames>
  <calcPr calcId="152511"/>
</workbook>
</file>

<file path=xl/calcChain.xml><?xml version="1.0" encoding="utf-8"?>
<calcChain xmlns="http://schemas.openxmlformats.org/spreadsheetml/2006/main">
  <c r="X22" i="24" l="1"/>
  <c r="A12" i="24" l="1"/>
  <c r="A13" i="24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11" i="24"/>
  <c r="X9" i="24" l="1"/>
  <c r="X10" i="24"/>
  <c r="X11" i="24"/>
  <c r="X12" i="24"/>
  <c r="X13" i="24"/>
  <c r="X14" i="24"/>
  <c r="X15" i="24"/>
  <c r="X16" i="24"/>
  <c r="X17" i="24"/>
  <c r="X18" i="24"/>
  <c r="X19" i="24"/>
  <c r="X20" i="24"/>
  <c r="X21" i="24"/>
  <c r="X23" i="24"/>
  <c r="X24" i="24"/>
  <c r="X25" i="24"/>
  <c r="X26" i="24"/>
  <c r="X8" i="24"/>
  <c r="X27" i="24" l="1"/>
</calcChain>
</file>

<file path=xl/sharedStrings.xml><?xml version="1.0" encoding="utf-8"?>
<sst xmlns="http://schemas.openxmlformats.org/spreadsheetml/2006/main" count="251" uniqueCount="152">
  <si>
    <t>Zmiany w formatkach</t>
  </si>
  <si>
    <t>Zestawienie odbiorów</t>
  </si>
  <si>
    <t>18.02.2013</t>
  </si>
  <si>
    <t>- Formuła - okres objęty analizą
- formatowanie Calibri na kol "zalecana taryfa"</t>
  </si>
  <si>
    <t>zablokowana wartość na taryfie G jeżeli nie ma obiektów np: O31=JEŻELI(O18=0;0;……)</t>
  </si>
  <si>
    <t>19.02.2013</t>
  </si>
  <si>
    <t>-LP automatyczna</t>
  </si>
  <si>
    <t>- grupowania (+) na kwocie netto i latach nie objętych analizą
- formatowanie warunkowe do ostatniej tabeli</t>
  </si>
  <si>
    <t>poprawa formatowania warunkowego do ostatniej tabeli</t>
  </si>
  <si>
    <t>20.02.2013</t>
  </si>
  <si>
    <t>Adresowanie cen z "do pretacji" do analiza obrót</t>
  </si>
  <si>
    <t>12.03.2013</t>
  </si>
  <si>
    <t>raport zestawienia odbiorówi: bez nagłówków i przerw</t>
  </si>
  <si>
    <t>Kto wprowadzał zmiany</t>
  </si>
  <si>
    <t>Artur Stefaniak</t>
  </si>
  <si>
    <t>Krzysztof Targoński</t>
  </si>
  <si>
    <t>Naprawione błędne naliczanie kwot na taryfie G w: stawka opłaty przejściowej zł/mc/kw, składnik stały stawki sieciowej zł/kw/mc</t>
  </si>
  <si>
    <t>2013.10.09</t>
  </si>
  <si>
    <t>2014.01.08</t>
  </si>
  <si>
    <t>Nowa taryfa 2014</t>
  </si>
  <si>
    <t>Izabela Krawczyk</t>
  </si>
  <si>
    <t>2014.01.09</t>
  </si>
  <si>
    <t>2014.06.30</t>
  </si>
  <si>
    <t>Maciej Burmajster</t>
  </si>
  <si>
    <t>Analiza danych</t>
  </si>
  <si>
    <t>Poprawienie dat (teoretycznie)</t>
  </si>
  <si>
    <t>Załączniki</t>
  </si>
  <si>
    <t>Do prezentacji</t>
  </si>
  <si>
    <t>Analiza obrót</t>
  </si>
  <si>
    <t>Analiz dystr</t>
  </si>
  <si>
    <t>Przekroczenia mocy</t>
  </si>
  <si>
    <t>Energia bierna</t>
  </si>
  <si>
    <t>Dodanie oddziału dystrybucji</t>
  </si>
  <si>
    <t>Dodanie numeru NIP</t>
  </si>
  <si>
    <t>do zrobienia</t>
  </si>
  <si>
    <t>Zamienić PPE na nr licznika w generowanej liście</t>
  </si>
  <si>
    <t>Dodane kwoty brutto</t>
  </si>
  <si>
    <t>2014.07.03</t>
  </si>
  <si>
    <t>Korekta formuł</t>
  </si>
  <si>
    <t>2014.07.16</t>
  </si>
  <si>
    <t>Poprawienie zużyć dla taryf 3- i 4- strefowych</t>
  </si>
  <si>
    <t>Dodanie wyników %</t>
  </si>
  <si>
    <t>Poprawienie stawek dystr wg uwag z maili</t>
  </si>
  <si>
    <t>2014.07.29</t>
  </si>
  <si>
    <t>Do raportu</t>
  </si>
  <si>
    <t>Poprawka opisów tabel dla raportu %</t>
  </si>
  <si>
    <t>Korekta formuł i tekstów</t>
  </si>
  <si>
    <t>Analiza wyników (%)</t>
  </si>
  <si>
    <t>l.p.</t>
  </si>
  <si>
    <t>Płatnik punktu odbioru</t>
  </si>
  <si>
    <t>Ulica/miejsce</t>
  </si>
  <si>
    <t>Nr</t>
  </si>
  <si>
    <t>Kod</t>
  </si>
  <si>
    <t>Miejscowość</t>
  </si>
  <si>
    <t>Numer identyfikacyjny</t>
  </si>
  <si>
    <t>Numer gazomierza</t>
  </si>
  <si>
    <t>W-3.6</t>
  </si>
  <si>
    <t>W-4</t>
  </si>
  <si>
    <t>Rodzaj punktu poboru</t>
  </si>
  <si>
    <t>Grupa taryfowa</t>
  </si>
  <si>
    <t>Moc umowna [kWh/h]</t>
  </si>
  <si>
    <t>pozostały obiekt</t>
  </si>
  <si>
    <t/>
  </si>
  <si>
    <t>dom kultury</t>
  </si>
  <si>
    <t>W-1.1</t>
  </si>
  <si>
    <t>W-2.1</t>
  </si>
  <si>
    <t>Szkoła Podstawowa</t>
  </si>
  <si>
    <t>Budynek administracyjny Urzędu Gminy Roźwienica</t>
  </si>
  <si>
    <t xml:space="preserve">Roźwienica </t>
  </si>
  <si>
    <t>37-565</t>
  </si>
  <si>
    <t>Roźwienica</t>
  </si>
  <si>
    <t>007154171</t>
  </si>
  <si>
    <t>22727256</t>
  </si>
  <si>
    <t>Świetlica wiejska</t>
  </si>
  <si>
    <t>007154095</t>
  </si>
  <si>
    <t>00056699</t>
  </si>
  <si>
    <t>Budynek komunalny - Agronomówka</t>
  </si>
  <si>
    <t>2A</t>
  </si>
  <si>
    <t>007154186</t>
  </si>
  <si>
    <t>00033095</t>
  </si>
  <si>
    <t>WDK Wola Wegierska</t>
  </si>
  <si>
    <t>Wola Wegierska</t>
  </si>
  <si>
    <t>37-560</t>
  </si>
  <si>
    <t>Pruchnik</t>
  </si>
  <si>
    <t>007166933</t>
  </si>
  <si>
    <t>00002303</t>
  </si>
  <si>
    <t>WDK Czudowice</t>
  </si>
  <si>
    <t>007155271</t>
  </si>
  <si>
    <t>00225409</t>
  </si>
  <si>
    <t>WDK Chorzów</t>
  </si>
  <si>
    <t>Chorzow</t>
  </si>
  <si>
    <t>Czudowice</t>
  </si>
  <si>
    <t>71B</t>
  </si>
  <si>
    <t>007154450</t>
  </si>
  <si>
    <t>00009133</t>
  </si>
  <si>
    <t>Rudołowice</t>
  </si>
  <si>
    <t>21A</t>
  </si>
  <si>
    <t>007153843</t>
  </si>
  <si>
    <t>01960081</t>
  </si>
  <si>
    <t>WDK Rudołowicwe</t>
  </si>
  <si>
    <t>007153805</t>
  </si>
  <si>
    <t>00009690</t>
  </si>
  <si>
    <t>WDK Wola Roźwienicka</t>
  </si>
  <si>
    <t>Wola Roźwienicka</t>
  </si>
  <si>
    <t>49A</t>
  </si>
  <si>
    <t>007166107</t>
  </si>
  <si>
    <t>00248756</t>
  </si>
  <si>
    <t>Mieszkanie komunalne</t>
  </si>
  <si>
    <t>mieszkalny</t>
  </si>
  <si>
    <t>007166110</t>
  </si>
  <si>
    <t>00248793</t>
  </si>
  <si>
    <t>WDK Więckowice</t>
  </si>
  <si>
    <t>Więckowice</t>
  </si>
  <si>
    <t>007163096</t>
  </si>
  <si>
    <t>049299</t>
  </si>
  <si>
    <t>WDK Bystrowice</t>
  </si>
  <si>
    <t>Bystrowice</t>
  </si>
  <si>
    <t>78A</t>
  </si>
  <si>
    <t>007155082</t>
  </si>
  <si>
    <t>22465522</t>
  </si>
  <si>
    <t>WDK Cząstkowice</t>
  </si>
  <si>
    <t>Cząstkowice</t>
  </si>
  <si>
    <t>007266113</t>
  </si>
  <si>
    <t>3534376</t>
  </si>
  <si>
    <t>W-1.2</t>
  </si>
  <si>
    <t>Szkoła Podstawowa w Węgierce</t>
  </si>
  <si>
    <t>szkoła podstawowa</t>
  </si>
  <si>
    <t>Węgierka</t>
  </si>
  <si>
    <t>007153973</t>
  </si>
  <si>
    <t>24216385</t>
  </si>
  <si>
    <t>Sala Gimnastyczna w Węgierce</t>
  </si>
  <si>
    <t>009220372</t>
  </si>
  <si>
    <t>22328912</t>
  </si>
  <si>
    <t>Szkoła Podstawowa w  Tyniowicach</t>
  </si>
  <si>
    <t>Tyniowice</t>
  </si>
  <si>
    <t>007155185</t>
  </si>
  <si>
    <t>20977656</t>
  </si>
  <si>
    <t>007153804</t>
  </si>
  <si>
    <t>22727213</t>
  </si>
  <si>
    <t>Szkoła podstawowa w Rudołowicach</t>
  </si>
  <si>
    <t>Szkoła podstawowa w Rudołowicach-stara</t>
  </si>
  <si>
    <t>007153799</t>
  </si>
  <si>
    <t>00248819</t>
  </si>
  <si>
    <t>Szkoła Podstawowa  w Woli Wegierskiej</t>
  </si>
  <si>
    <t>007260220</t>
  </si>
  <si>
    <t>24699341</t>
  </si>
  <si>
    <t>Razem</t>
  </si>
  <si>
    <t>WDK Rudołowice</t>
  </si>
  <si>
    <t>Roźweinica</t>
  </si>
  <si>
    <t>kWh</t>
  </si>
  <si>
    <t>ZESTAWIENIE PUNKTÓW POBORU GAZU</t>
  </si>
  <si>
    <t>Załącznik Nr 1.1.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</si>
</sst>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4" fillId="0" borderId="0" xfId="1"/>
    <xf numFmtId="0" fontId="4" fillId="3" borderId="0" xfId="1" applyFont="1" applyFill="1"/>
    <xf numFmtId="0" fontId="4" fillId="0" borderId="1" xfId="1" applyBorder="1"/>
    <xf numFmtId="0" fontId="4" fillId="2" borderId="1" xfId="1" applyFill="1" applyBorder="1"/>
    <xf numFmtId="0" fontId="4" fillId="4" borderId="1" xfId="1" applyFont="1" applyFill="1" applyBorder="1" applyAlignment="1">
      <alignment vertical="center"/>
    </xf>
    <xf numFmtId="0" fontId="3" fillId="0" borderId="1" xfId="1" quotePrefix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Border="1" applyAlignment="1">
      <alignment wrapText="1"/>
    </xf>
    <xf numFmtId="0" fontId="2" fillId="4" borderId="1" xfId="1" applyFont="1" applyFill="1" applyBorder="1" applyAlignment="1">
      <alignment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4" fontId="4" fillId="0" borderId="0" xfId="1" applyNumberFormat="1"/>
    <xf numFmtId="0" fontId="8" fillId="5" borderId="1" xfId="4" applyFont="1" applyFill="1" applyBorder="1" applyAlignment="1">
      <alignment horizontal="center" vertical="center" wrapText="1"/>
    </xf>
    <xf numFmtId="49" fontId="8" fillId="5" borderId="1" xfId="4" applyNumberFormat="1" applyFont="1" applyFill="1" applyBorder="1" applyAlignment="1">
      <alignment horizontal="center" vertical="center" wrapText="1" shrinkToFit="1"/>
    </xf>
    <xf numFmtId="1" fontId="8" fillId="5" borderId="1" xfId="4" applyNumberFormat="1" applyFont="1" applyFill="1" applyBorder="1" applyAlignment="1">
      <alignment horizontal="center" vertical="center" wrapText="1" shrinkToFit="1"/>
    </xf>
    <xf numFmtId="0" fontId="8" fillId="5" borderId="1" xfId="4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1" fontId="8" fillId="0" borderId="0" xfId="4" applyNumberFormat="1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" fontId="8" fillId="0" borderId="0" xfId="4" applyNumberFormat="1" applyFont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17" fontId="7" fillId="0" borderId="0" xfId="4" applyNumberFormat="1" applyFont="1" applyAlignment="1">
      <alignment horizontal="center" vertical="center"/>
    </xf>
    <xf numFmtId="2" fontId="7" fillId="0" borderId="0" xfId="4" applyNumberFormat="1" applyFont="1" applyAlignment="1">
      <alignment horizontal="center" vertical="center"/>
    </xf>
    <xf numFmtId="17" fontId="8" fillId="2" borderId="1" xfId="4" applyNumberFormat="1" applyFont="1" applyFill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2" fontId="8" fillId="0" borderId="0" xfId="4" applyNumberFormat="1" applyFont="1" applyAlignment="1">
      <alignment horizontal="center" vertical="center"/>
    </xf>
    <xf numFmtId="4" fontId="8" fillId="0" borderId="0" xfId="4" applyNumberFormat="1" applyFont="1" applyAlignment="1">
      <alignment horizontal="right" vertical="center"/>
    </xf>
    <xf numFmtId="4" fontId="7" fillId="0" borderId="0" xfId="4" applyNumberFormat="1" applyFont="1" applyAlignment="1">
      <alignment horizontal="right" vertical="center"/>
    </xf>
    <xf numFmtId="17" fontId="8" fillId="2" borderId="2" xfId="4" applyNumberFormat="1" applyFont="1" applyFill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2" fontId="7" fillId="0" borderId="0" xfId="4" applyNumberFormat="1" applyFont="1" applyAlignment="1">
      <alignment horizontal="right" vertical="center"/>
    </xf>
    <xf numFmtId="4" fontId="7" fillId="0" borderId="0" xfId="4" applyNumberFormat="1" applyFont="1" applyAlignment="1">
      <alignment horizontal="center" vertical="center"/>
    </xf>
    <xf numFmtId="3" fontId="7" fillId="0" borderId="1" xfId="4" applyNumberFormat="1" applyFont="1" applyBorder="1" applyAlignment="1">
      <alignment horizontal="center" vertical="center"/>
    </xf>
    <xf numFmtId="49" fontId="9" fillId="0" borderId="0" xfId="4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</cellXfs>
  <cellStyles count="6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</cellStyles>
  <dxfs count="0"/>
  <tableStyles count="0" defaultTableStyle="TableStyleMedium9" defaultPivotStyle="PivotStyleLight16"/>
  <colors>
    <mruColors>
      <color rgb="FFC4DE2A"/>
      <color rgb="FF39A1CF"/>
      <color rgb="FFD4344B"/>
      <color rgb="FFBFD731"/>
      <color rgb="FF33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E1" workbookViewId="0">
      <pane ySplit="3" topLeftCell="A11" activePane="bottomLeft" state="frozen"/>
      <selection pane="bottomLeft" activeCell="G17" sqref="G17"/>
    </sheetView>
  </sheetViews>
  <sheetFormatPr defaultRowHeight="12.75"/>
  <cols>
    <col min="1" max="1" width="11.140625" style="1" customWidth="1"/>
    <col min="2" max="2" width="18.85546875" style="1" bestFit="1" customWidth="1"/>
    <col min="3" max="3" width="26.28515625" style="1" customWidth="1"/>
    <col min="4" max="4" width="20.5703125" style="1" customWidth="1"/>
    <col min="5" max="5" width="25" style="1" customWidth="1"/>
    <col min="6" max="6" width="11.5703125" style="1" bestFit="1" customWidth="1"/>
    <col min="7" max="7" width="16.42578125" style="1" customWidth="1"/>
    <col min="8" max="8" width="20.28515625" style="1" customWidth="1"/>
    <col min="9" max="10" width="29.7109375" style="1" customWidth="1"/>
    <col min="11" max="11" width="22.7109375" style="1" customWidth="1"/>
    <col min="12" max="12" width="20.85546875" style="1" bestFit="1" customWidth="1"/>
    <col min="13" max="16384" width="9.140625" style="1"/>
  </cols>
  <sheetData>
    <row r="1" spans="1:12">
      <c r="B1" s="2" t="s">
        <v>0</v>
      </c>
    </row>
    <row r="3" spans="1:12">
      <c r="A3" s="3"/>
      <c r="B3" s="12" t="s">
        <v>1</v>
      </c>
      <c r="C3" s="13" t="s">
        <v>30</v>
      </c>
      <c r="D3" s="13" t="s">
        <v>31</v>
      </c>
      <c r="E3" s="13" t="s">
        <v>29</v>
      </c>
      <c r="F3" s="13" t="s">
        <v>28</v>
      </c>
      <c r="G3" s="13" t="s">
        <v>24</v>
      </c>
      <c r="H3" s="13" t="s">
        <v>47</v>
      </c>
      <c r="I3" s="13" t="s">
        <v>27</v>
      </c>
      <c r="J3" s="13" t="s">
        <v>44</v>
      </c>
      <c r="K3" s="13" t="s">
        <v>26</v>
      </c>
      <c r="L3" s="4" t="s">
        <v>13</v>
      </c>
    </row>
    <row r="4" spans="1:12" ht="45">
      <c r="A4" s="5" t="s">
        <v>2</v>
      </c>
      <c r="B4" s="6" t="s">
        <v>3</v>
      </c>
      <c r="C4" s="3"/>
      <c r="D4" s="3"/>
      <c r="E4" s="7" t="s">
        <v>4</v>
      </c>
      <c r="F4" s="7"/>
      <c r="G4" s="7"/>
      <c r="H4" s="7"/>
      <c r="I4" s="6" t="s">
        <v>7</v>
      </c>
      <c r="J4" s="6"/>
      <c r="K4" s="6"/>
      <c r="L4" s="7" t="s">
        <v>14</v>
      </c>
    </row>
    <row r="5" spans="1:12" ht="22.5">
      <c r="A5" s="5" t="s">
        <v>5</v>
      </c>
      <c r="B5" s="6" t="s">
        <v>6</v>
      </c>
      <c r="C5" s="8"/>
      <c r="D5" s="8"/>
      <c r="E5" s="8"/>
      <c r="F5" s="8"/>
      <c r="G5" s="8"/>
      <c r="H5" s="8"/>
      <c r="I5" s="7" t="s">
        <v>8</v>
      </c>
      <c r="J5" s="7"/>
      <c r="K5" s="7"/>
      <c r="L5" s="7" t="s">
        <v>14</v>
      </c>
    </row>
    <row r="6" spans="1:12" ht="22.5">
      <c r="A6" s="5" t="s">
        <v>9</v>
      </c>
      <c r="B6" s="8"/>
      <c r="C6" s="8"/>
      <c r="D6" s="8"/>
      <c r="E6" s="8"/>
      <c r="F6" s="8"/>
      <c r="G6" s="8"/>
      <c r="H6" s="8"/>
      <c r="I6" s="7" t="s">
        <v>10</v>
      </c>
      <c r="J6" s="7"/>
      <c r="K6" s="7"/>
      <c r="L6" s="7" t="s">
        <v>14</v>
      </c>
    </row>
    <row r="7" spans="1:12" ht="22.5">
      <c r="A7" s="5" t="s">
        <v>9</v>
      </c>
      <c r="B7" s="8"/>
      <c r="C7" s="8"/>
      <c r="D7" s="8"/>
      <c r="E7" s="8"/>
      <c r="F7" s="8"/>
      <c r="G7" s="8"/>
      <c r="H7" s="8"/>
      <c r="I7" s="7" t="s">
        <v>8</v>
      </c>
      <c r="J7" s="7"/>
      <c r="K7" s="7"/>
      <c r="L7" s="7" t="s">
        <v>14</v>
      </c>
    </row>
    <row r="8" spans="1:12" ht="22.5">
      <c r="A8" s="5" t="s">
        <v>11</v>
      </c>
      <c r="B8" s="8"/>
      <c r="C8" s="8"/>
      <c r="D8" s="8"/>
      <c r="E8" s="8"/>
      <c r="F8" s="8"/>
      <c r="G8" s="8"/>
      <c r="H8" s="8"/>
      <c r="I8" s="7" t="s">
        <v>12</v>
      </c>
      <c r="J8" s="7"/>
      <c r="K8" s="7"/>
      <c r="L8" s="7" t="s">
        <v>14</v>
      </c>
    </row>
    <row r="9" spans="1:12" ht="76.5">
      <c r="A9" s="9" t="s">
        <v>17</v>
      </c>
      <c r="B9" s="10"/>
      <c r="C9" s="10"/>
      <c r="D9" s="10"/>
      <c r="E9" s="10" t="s">
        <v>16</v>
      </c>
      <c r="F9" s="10"/>
      <c r="G9" s="10"/>
      <c r="H9" s="10"/>
      <c r="I9" s="10"/>
      <c r="J9" s="10"/>
      <c r="K9" s="10"/>
      <c r="L9" s="11" t="s">
        <v>15</v>
      </c>
    </row>
    <row r="10" spans="1:12">
      <c r="A10" s="9" t="s">
        <v>18</v>
      </c>
      <c r="B10" s="10"/>
      <c r="C10" s="10"/>
      <c r="D10" s="10"/>
      <c r="E10" s="10" t="s">
        <v>19</v>
      </c>
      <c r="F10" s="10"/>
      <c r="G10" s="10"/>
      <c r="H10" s="10"/>
      <c r="I10" s="10"/>
      <c r="J10" s="10"/>
      <c r="K10" s="10"/>
      <c r="L10" s="11" t="s">
        <v>20</v>
      </c>
    </row>
    <row r="11" spans="1:12" ht="25.5">
      <c r="A11" s="9" t="s">
        <v>21</v>
      </c>
      <c r="B11" s="10"/>
      <c r="C11" s="10"/>
      <c r="D11" s="10"/>
      <c r="E11" s="10"/>
      <c r="F11" s="10" t="s">
        <v>19</v>
      </c>
      <c r="G11" s="10"/>
      <c r="H11" s="10"/>
      <c r="I11" s="10"/>
      <c r="J11" s="10"/>
      <c r="K11" s="10"/>
      <c r="L11" s="11" t="s">
        <v>15</v>
      </c>
    </row>
    <row r="12" spans="1:12" ht="25.5">
      <c r="A12" s="9" t="s">
        <v>22</v>
      </c>
      <c r="B12" s="10"/>
      <c r="C12" s="10"/>
      <c r="D12" s="10"/>
      <c r="E12" s="10"/>
      <c r="F12" s="10"/>
      <c r="G12" s="10" t="s">
        <v>25</v>
      </c>
      <c r="H12" s="10" t="s">
        <v>36</v>
      </c>
      <c r="I12" s="10"/>
      <c r="J12" s="10"/>
      <c r="K12" s="10" t="s">
        <v>32</v>
      </c>
      <c r="L12" s="11" t="s">
        <v>23</v>
      </c>
    </row>
    <row r="13" spans="1:12" ht="38.25">
      <c r="A13" s="9" t="s">
        <v>37</v>
      </c>
      <c r="B13" s="10" t="s">
        <v>35</v>
      </c>
      <c r="C13" s="10"/>
      <c r="D13" s="10"/>
      <c r="E13" s="10"/>
      <c r="F13" s="10"/>
      <c r="G13" s="10"/>
      <c r="H13" s="10"/>
      <c r="I13" s="10"/>
      <c r="J13" s="10"/>
      <c r="K13" s="14"/>
      <c r="L13" s="11" t="s">
        <v>15</v>
      </c>
    </row>
    <row r="14" spans="1:12" ht="38.25">
      <c r="A14" s="9" t="s">
        <v>39</v>
      </c>
      <c r="B14" s="10"/>
      <c r="C14" s="14"/>
      <c r="D14" s="14"/>
      <c r="E14" s="10"/>
      <c r="F14" s="10"/>
      <c r="G14" s="10" t="s">
        <v>40</v>
      </c>
      <c r="H14" s="10"/>
      <c r="I14" s="10"/>
      <c r="J14" s="10"/>
      <c r="K14" s="14"/>
      <c r="L14" s="11" t="s">
        <v>15</v>
      </c>
    </row>
    <row r="15" spans="1:12" ht="25.5">
      <c r="A15" s="9" t="s">
        <v>43</v>
      </c>
      <c r="B15" s="10"/>
      <c r="C15" s="10" t="s">
        <v>38</v>
      </c>
      <c r="D15" s="10" t="s">
        <v>38</v>
      </c>
      <c r="E15" s="10"/>
      <c r="F15" s="10"/>
      <c r="G15" s="14"/>
      <c r="H15" s="10" t="s">
        <v>41</v>
      </c>
      <c r="I15" s="10" t="s">
        <v>45</v>
      </c>
      <c r="J15" s="16" t="s">
        <v>46</v>
      </c>
      <c r="K15" s="10" t="s">
        <v>33</v>
      </c>
      <c r="L15" s="11" t="s">
        <v>15</v>
      </c>
    </row>
    <row r="16" spans="1:12" ht="38.25">
      <c r="A16" s="9" t="s">
        <v>34</v>
      </c>
      <c r="B16" s="10"/>
      <c r="C16" s="14"/>
      <c r="D16" s="10"/>
      <c r="E16" s="10"/>
      <c r="F16" s="10"/>
      <c r="G16" s="14" t="s">
        <v>42</v>
      </c>
      <c r="H16" s="14"/>
      <c r="I16" s="14"/>
      <c r="J16" s="15"/>
      <c r="K16" s="14"/>
      <c r="L16" s="11" t="s">
        <v>15</v>
      </c>
    </row>
    <row r="17" spans="1:1">
      <c r="A17" s="17">
        <v>41886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41"/>
  <sheetViews>
    <sheetView tabSelected="1" topLeftCell="D1" zoomScale="145" zoomScaleNormal="145" workbookViewId="0">
      <selection activeCell="A3" sqref="A3:X3"/>
    </sheetView>
  </sheetViews>
  <sheetFormatPr defaultColWidth="16.7109375" defaultRowHeight="12.75"/>
  <cols>
    <col min="1" max="1" width="3.5703125" style="26" customWidth="1"/>
    <col min="2" max="2" width="29.140625" style="27" customWidth="1"/>
    <col min="3" max="3" width="16.140625" style="27" customWidth="1"/>
    <col min="4" max="4" width="13.42578125" style="27" customWidth="1"/>
    <col min="5" max="5" width="3.5703125" style="27" customWidth="1"/>
    <col min="6" max="6" width="5.28515625" style="27" customWidth="1"/>
    <col min="7" max="7" width="6.85546875" style="27" customWidth="1"/>
    <col min="8" max="8" width="8.5703125" style="27" customWidth="1"/>
    <col min="9" max="9" width="8.140625" style="27" customWidth="1"/>
    <col min="10" max="10" width="4.7109375" style="27" customWidth="1"/>
    <col min="11" max="11" width="6" style="25" customWidth="1"/>
    <col min="12" max="12" width="9.85546875" style="28" customWidth="1"/>
    <col min="13" max="13" width="7.42578125" style="28" customWidth="1"/>
    <col min="14" max="14" width="6.5703125" style="28" customWidth="1"/>
    <col min="15" max="15" width="7.42578125" style="28" customWidth="1"/>
    <col min="16" max="16" width="6.5703125" style="28" customWidth="1"/>
    <col min="17" max="17" width="9.7109375" style="28" customWidth="1"/>
    <col min="18" max="18" width="7" style="28" customWidth="1"/>
    <col min="19" max="19" width="6" style="28" customWidth="1"/>
    <col min="20" max="20" width="5.7109375" style="28" customWidth="1"/>
    <col min="21" max="21" width="5.85546875" style="28" customWidth="1"/>
    <col min="22" max="22" width="6.28515625" style="28" customWidth="1"/>
    <col min="23" max="23" width="5.7109375" style="28" customWidth="1"/>
    <col min="24" max="24" width="9.7109375" style="28" customWidth="1"/>
    <col min="25" max="25" width="10.140625" style="28" customWidth="1"/>
    <col min="26" max="26" width="9.42578125" style="28" customWidth="1"/>
    <col min="27" max="16384" width="16.7109375" style="28"/>
  </cols>
  <sheetData>
    <row r="1" spans="1:26">
      <c r="V1" s="44" t="s">
        <v>151</v>
      </c>
      <c r="W1" s="44"/>
      <c r="X1" s="44"/>
    </row>
    <row r="3" spans="1:26" ht="15">
      <c r="A3" s="43" t="s">
        <v>150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7" spans="1:26" ht="24.75" customHeight="1">
      <c r="A7" s="18" t="s">
        <v>48</v>
      </c>
      <c r="B7" s="19" t="s">
        <v>49</v>
      </c>
      <c r="C7" s="19" t="s">
        <v>58</v>
      </c>
      <c r="D7" s="19" t="s">
        <v>50</v>
      </c>
      <c r="E7" s="19" t="s">
        <v>51</v>
      </c>
      <c r="F7" s="19" t="s">
        <v>52</v>
      </c>
      <c r="G7" s="19" t="s">
        <v>53</v>
      </c>
      <c r="H7" s="19" t="s">
        <v>54</v>
      </c>
      <c r="I7" s="19" t="s">
        <v>55</v>
      </c>
      <c r="J7" s="19" t="s">
        <v>59</v>
      </c>
      <c r="K7" s="20" t="s">
        <v>60</v>
      </c>
      <c r="L7" s="33">
        <v>43101</v>
      </c>
      <c r="M7" s="33">
        <v>43132</v>
      </c>
      <c r="N7" s="33">
        <v>43160</v>
      </c>
      <c r="O7" s="33">
        <v>43191</v>
      </c>
      <c r="P7" s="33">
        <v>43221</v>
      </c>
      <c r="Q7" s="33">
        <v>43252</v>
      </c>
      <c r="R7" s="33">
        <v>43282</v>
      </c>
      <c r="S7" s="33">
        <v>43313</v>
      </c>
      <c r="T7" s="33">
        <v>43344</v>
      </c>
      <c r="U7" s="33">
        <v>43374</v>
      </c>
      <c r="V7" s="33">
        <v>43405</v>
      </c>
      <c r="W7" s="38">
        <v>43435</v>
      </c>
      <c r="X7" s="33" t="s">
        <v>146</v>
      </c>
      <c r="Y7" s="31"/>
    </row>
    <row r="8" spans="1:26">
      <c r="A8" s="21">
        <v>1</v>
      </c>
      <c r="B8" s="22" t="s">
        <v>67</v>
      </c>
      <c r="C8" s="22" t="s">
        <v>61</v>
      </c>
      <c r="D8" s="22" t="s">
        <v>68</v>
      </c>
      <c r="E8" s="23">
        <v>1</v>
      </c>
      <c r="F8" s="22" t="s">
        <v>69</v>
      </c>
      <c r="G8" s="22" t="s">
        <v>70</v>
      </c>
      <c r="H8" s="24" t="s">
        <v>71</v>
      </c>
      <c r="I8" s="24" t="s">
        <v>72</v>
      </c>
      <c r="J8" s="22" t="s">
        <v>57</v>
      </c>
      <c r="K8" s="23" t="s">
        <v>62</v>
      </c>
      <c r="L8" s="34">
        <v>40860</v>
      </c>
      <c r="M8" s="34">
        <v>31957</v>
      </c>
      <c r="N8" s="34">
        <v>31469</v>
      </c>
      <c r="O8" s="34">
        <v>14162</v>
      </c>
      <c r="P8" s="34">
        <v>8328</v>
      </c>
      <c r="Q8" s="34">
        <v>55</v>
      </c>
      <c r="R8" s="34">
        <v>0</v>
      </c>
      <c r="S8" s="34">
        <v>55</v>
      </c>
      <c r="T8" s="34">
        <v>4110</v>
      </c>
      <c r="U8" s="34">
        <v>25014</v>
      </c>
      <c r="V8" s="34">
        <v>32964</v>
      </c>
      <c r="W8" s="39">
        <v>35256</v>
      </c>
      <c r="X8" s="34">
        <f>SUM(L8:W8)</f>
        <v>224230</v>
      </c>
      <c r="Z8" s="37"/>
    </row>
    <row r="9" spans="1:26">
      <c r="A9" s="21">
        <v>2</v>
      </c>
      <c r="B9" s="22" t="s">
        <v>73</v>
      </c>
      <c r="C9" s="22" t="s">
        <v>61</v>
      </c>
      <c r="D9" s="22" t="s">
        <v>68</v>
      </c>
      <c r="E9" s="23">
        <v>89</v>
      </c>
      <c r="F9" s="22" t="s">
        <v>69</v>
      </c>
      <c r="G9" s="22" t="s">
        <v>70</v>
      </c>
      <c r="H9" s="24" t="s">
        <v>74</v>
      </c>
      <c r="I9" s="24" t="s">
        <v>75</v>
      </c>
      <c r="J9" s="22" t="s">
        <v>56</v>
      </c>
      <c r="K9" s="23"/>
      <c r="L9" s="34">
        <v>5806</v>
      </c>
      <c r="M9" s="34">
        <v>5805</v>
      </c>
      <c r="N9" s="34">
        <v>4765</v>
      </c>
      <c r="O9" s="34">
        <v>4165</v>
      </c>
      <c r="P9" s="34">
        <v>387</v>
      </c>
      <c r="Q9" s="34">
        <v>465</v>
      </c>
      <c r="R9" s="34">
        <v>100</v>
      </c>
      <c r="S9" s="34">
        <v>89</v>
      </c>
      <c r="T9" s="34">
        <v>2786</v>
      </c>
      <c r="U9" s="34">
        <v>2786</v>
      </c>
      <c r="V9" s="34">
        <v>5089</v>
      </c>
      <c r="W9" s="39">
        <v>6089</v>
      </c>
      <c r="X9" s="34">
        <f t="shared" ref="X9:X26" si="0">SUM(L9:W9)</f>
        <v>38332</v>
      </c>
      <c r="Z9" s="37"/>
    </row>
    <row r="10" spans="1:26">
      <c r="A10" s="21">
        <v>3</v>
      </c>
      <c r="B10" s="22" t="s">
        <v>76</v>
      </c>
      <c r="C10" s="22" t="s">
        <v>61</v>
      </c>
      <c r="D10" s="22" t="s">
        <v>68</v>
      </c>
      <c r="E10" s="23" t="s">
        <v>77</v>
      </c>
      <c r="F10" s="22" t="s">
        <v>69</v>
      </c>
      <c r="G10" s="22" t="s">
        <v>70</v>
      </c>
      <c r="H10" s="24" t="s">
        <v>78</v>
      </c>
      <c r="I10" s="24" t="s">
        <v>79</v>
      </c>
      <c r="J10" s="22" t="s">
        <v>64</v>
      </c>
      <c r="K10" s="23" t="s">
        <v>62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9">
        <v>0</v>
      </c>
      <c r="X10" s="34">
        <f t="shared" si="0"/>
        <v>0</v>
      </c>
      <c r="Z10" s="37"/>
    </row>
    <row r="11" spans="1:26">
      <c r="A11" s="21">
        <f>A10+1</f>
        <v>4</v>
      </c>
      <c r="B11" s="22" t="s">
        <v>80</v>
      </c>
      <c r="C11" s="22" t="s">
        <v>63</v>
      </c>
      <c r="D11" s="22" t="s">
        <v>81</v>
      </c>
      <c r="E11" s="23">
        <v>172</v>
      </c>
      <c r="F11" s="22" t="s">
        <v>82</v>
      </c>
      <c r="G11" s="22" t="s">
        <v>83</v>
      </c>
      <c r="H11" s="24" t="s">
        <v>84</v>
      </c>
      <c r="I11" s="24" t="s">
        <v>85</v>
      </c>
      <c r="J11" s="22" t="s">
        <v>65</v>
      </c>
      <c r="K11" s="23" t="s">
        <v>62</v>
      </c>
      <c r="L11" s="34">
        <v>636</v>
      </c>
      <c r="M11" s="34">
        <v>636</v>
      </c>
      <c r="N11" s="34">
        <v>636</v>
      </c>
      <c r="O11" s="34">
        <v>617</v>
      </c>
      <c r="P11" s="34">
        <v>645</v>
      </c>
      <c r="Q11" s="34">
        <v>645</v>
      </c>
      <c r="R11" s="34">
        <v>645</v>
      </c>
      <c r="S11" s="34">
        <v>646</v>
      </c>
      <c r="T11" s="34">
        <v>639</v>
      </c>
      <c r="U11" s="34">
        <v>639</v>
      </c>
      <c r="V11" s="34">
        <v>639</v>
      </c>
      <c r="W11" s="39">
        <v>640</v>
      </c>
      <c r="X11" s="34">
        <f t="shared" si="0"/>
        <v>7663</v>
      </c>
      <c r="Z11" s="37"/>
    </row>
    <row r="12" spans="1:26">
      <c r="A12" s="21">
        <f t="shared" ref="A12:A26" si="1">A11+1</f>
        <v>5</v>
      </c>
      <c r="B12" s="22" t="s">
        <v>86</v>
      </c>
      <c r="C12" s="22" t="s">
        <v>63</v>
      </c>
      <c r="D12" s="22" t="s">
        <v>91</v>
      </c>
      <c r="E12" s="23" t="s">
        <v>62</v>
      </c>
      <c r="F12" s="22" t="s">
        <v>82</v>
      </c>
      <c r="G12" s="22" t="s">
        <v>83</v>
      </c>
      <c r="H12" s="24" t="s">
        <v>87</v>
      </c>
      <c r="I12" s="24" t="s">
        <v>88</v>
      </c>
      <c r="J12" s="22" t="s">
        <v>64</v>
      </c>
      <c r="K12" s="23" t="s">
        <v>62</v>
      </c>
      <c r="L12" s="34">
        <v>100</v>
      </c>
      <c r="M12" s="34">
        <v>100</v>
      </c>
      <c r="N12" s="34">
        <v>100</v>
      </c>
      <c r="O12" s="34">
        <v>96</v>
      </c>
      <c r="P12" s="34">
        <v>96</v>
      </c>
      <c r="Q12" s="34">
        <v>96</v>
      </c>
      <c r="R12" s="34">
        <v>74</v>
      </c>
      <c r="S12" s="34">
        <v>74</v>
      </c>
      <c r="T12" s="34">
        <v>74</v>
      </c>
      <c r="U12" s="34">
        <v>99</v>
      </c>
      <c r="V12" s="34">
        <v>99</v>
      </c>
      <c r="W12" s="39">
        <v>100</v>
      </c>
      <c r="X12" s="34">
        <f t="shared" si="0"/>
        <v>1108</v>
      </c>
      <c r="Z12" s="37"/>
    </row>
    <row r="13" spans="1:26">
      <c r="A13" s="21">
        <f t="shared" si="1"/>
        <v>6</v>
      </c>
      <c r="B13" s="22" t="s">
        <v>89</v>
      </c>
      <c r="C13" s="22" t="s">
        <v>63</v>
      </c>
      <c r="D13" s="22" t="s">
        <v>90</v>
      </c>
      <c r="E13" s="24" t="s">
        <v>92</v>
      </c>
      <c r="F13" s="22" t="s">
        <v>82</v>
      </c>
      <c r="G13" s="22" t="s">
        <v>83</v>
      </c>
      <c r="H13" s="24" t="s">
        <v>93</v>
      </c>
      <c r="I13" s="24" t="s">
        <v>94</v>
      </c>
      <c r="J13" s="22" t="s">
        <v>64</v>
      </c>
      <c r="K13" s="23" t="s">
        <v>62</v>
      </c>
      <c r="L13" s="34">
        <v>18</v>
      </c>
      <c r="M13" s="34">
        <v>18</v>
      </c>
      <c r="N13" s="34">
        <v>18</v>
      </c>
      <c r="O13" s="34">
        <v>26</v>
      </c>
      <c r="P13" s="34">
        <v>26</v>
      </c>
      <c r="Q13" s="34">
        <v>26</v>
      </c>
      <c r="R13" s="34">
        <v>11</v>
      </c>
      <c r="S13" s="34">
        <v>11</v>
      </c>
      <c r="T13" s="34">
        <v>11</v>
      </c>
      <c r="U13" s="34">
        <v>16</v>
      </c>
      <c r="V13" s="34">
        <v>16</v>
      </c>
      <c r="W13" s="39">
        <v>16</v>
      </c>
      <c r="X13" s="34">
        <f t="shared" si="0"/>
        <v>213</v>
      </c>
      <c r="Z13" s="37"/>
    </row>
    <row r="14" spans="1:26">
      <c r="A14" s="21">
        <f t="shared" si="1"/>
        <v>7</v>
      </c>
      <c r="B14" s="22" t="s">
        <v>147</v>
      </c>
      <c r="C14" s="22" t="s">
        <v>63</v>
      </c>
      <c r="D14" s="22" t="s">
        <v>95</v>
      </c>
      <c r="E14" s="23" t="s">
        <v>96</v>
      </c>
      <c r="F14" s="22" t="s">
        <v>69</v>
      </c>
      <c r="G14" s="22" t="s">
        <v>70</v>
      </c>
      <c r="H14" s="24" t="s">
        <v>97</v>
      </c>
      <c r="I14" s="24" t="s">
        <v>98</v>
      </c>
      <c r="J14" s="22" t="s">
        <v>56</v>
      </c>
      <c r="K14" s="23" t="s">
        <v>62</v>
      </c>
      <c r="L14" s="34">
        <v>1307</v>
      </c>
      <c r="M14" s="34">
        <v>1307</v>
      </c>
      <c r="N14" s="34">
        <v>165</v>
      </c>
      <c r="O14" s="34">
        <v>165</v>
      </c>
      <c r="P14" s="34">
        <v>165</v>
      </c>
      <c r="Q14" s="34">
        <v>165</v>
      </c>
      <c r="R14" s="34">
        <v>165</v>
      </c>
      <c r="S14" s="34">
        <v>165</v>
      </c>
      <c r="T14" s="34">
        <v>216</v>
      </c>
      <c r="U14" s="34">
        <v>216</v>
      </c>
      <c r="V14" s="34">
        <v>1135</v>
      </c>
      <c r="W14" s="39">
        <v>1135</v>
      </c>
      <c r="X14" s="34">
        <f t="shared" si="0"/>
        <v>6306</v>
      </c>
      <c r="Z14" s="37"/>
    </row>
    <row r="15" spans="1:26">
      <c r="A15" s="21">
        <f t="shared" si="1"/>
        <v>8</v>
      </c>
      <c r="B15" s="22" t="s">
        <v>99</v>
      </c>
      <c r="C15" s="22" t="s">
        <v>63</v>
      </c>
      <c r="D15" s="22" t="s">
        <v>95</v>
      </c>
      <c r="E15" s="23"/>
      <c r="F15" s="22" t="s">
        <v>69</v>
      </c>
      <c r="G15" s="22" t="s">
        <v>148</v>
      </c>
      <c r="H15" s="24" t="s">
        <v>100</v>
      </c>
      <c r="I15" s="24" t="s">
        <v>101</v>
      </c>
      <c r="J15" s="22" t="s">
        <v>65</v>
      </c>
      <c r="K15" s="23" t="s">
        <v>62</v>
      </c>
      <c r="L15" s="34">
        <v>712</v>
      </c>
      <c r="M15" s="34">
        <v>712</v>
      </c>
      <c r="N15" s="34">
        <v>712</v>
      </c>
      <c r="O15" s="34">
        <v>712</v>
      </c>
      <c r="P15" s="34">
        <v>712</v>
      </c>
      <c r="Q15" s="34">
        <v>712</v>
      </c>
      <c r="R15" s="34">
        <v>695</v>
      </c>
      <c r="S15" s="34">
        <v>695</v>
      </c>
      <c r="T15" s="34">
        <v>695</v>
      </c>
      <c r="U15" s="34">
        <v>695</v>
      </c>
      <c r="V15" s="34">
        <v>770</v>
      </c>
      <c r="W15" s="39">
        <v>770</v>
      </c>
      <c r="X15" s="34">
        <f t="shared" si="0"/>
        <v>8592</v>
      </c>
      <c r="Z15" s="37"/>
    </row>
    <row r="16" spans="1:26">
      <c r="A16" s="21">
        <f t="shared" si="1"/>
        <v>9</v>
      </c>
      <c r="B16" s="22" t="s">
        <v>102</v>
      </c>
      <c r="C16" s="22" t="s">
        <v>63</v>
      </c>
      <c r="D16" s="22" t="s">
        <v>103</v>
      </c>
      <c r="E16" s="23" t="s">
        <v>104</v>
      </c>
      <c r="F16" s="22" t="s">
        <v>69</v>
      </c>
      <c r="G16" s="22" t="s">
        <v>70</v>
      </c>
      <c r="H16" s="24" t="s">
        <v>105</v>
      </c>
      <c r="I16" s="24" t="s">
        <v>106</v>
      </c>
      <c r="J16" s="22" t="s">
        <v>64</v>
      </c>
      <c r="K16" s="23" t="s">
        <v>62</v>
      </c>
      <c r="L16" s="34">
        <v>110</v>
      </c>
      <c r="M16" s="34">
        <v>110</v>
      </c>
      <c r="N16" s="34">
        <v>111</v>
      </c>
      <c r="O16" s="34">
        <v>110</v>
      </c>
      <c r="P16" s="34">
        <v>110</v>
      </c>
      <c r="Q16" s="34">
        <v>111</v>
      </c>
      <c r="R16" s="34">
        <v>118</v>
      </c>
      <c r="S16" s="34">
        <v>118</v>
      </c>
      <c r="T16" s="34">
        <v>118</v>
      </c>
      <c r="U16" s="34">
        <v>110</v>
      </c>
      <c r="V16" s="34">
        <v>110</v>
      </c>
      <c r="W16" s="39">
        <v>111</v>
      </c>
      <c r="X16" s="34">
        <f t="shared" si="0"/>
        <v>1347</v>
      </c>
      <c r="Z16" s="37"/>
    </row>
    <row r="17" spans="1:26">
      <c r="A17" s="21">
        <f t="shared" si="1"/>
        <v>10</v>
      </c>
      <c r="B17" s="22" t="s">
        <v>107</v>
      </c>
      <c r="C17" s="22" t="s">
        <v>108</v>
      </c>
      <c r="D17" s="22" t="s">
        <v>103</v>
      </c>
      <c r="E17" s="23">
        <v>57</v>
      </c>
      <c r="F17" s="22" t="s">
        <v>69</v>
      </c>
      <c r="G17" s="22" t="s">
        <v>70</v>
      </c>
      <c r="H17" s="24" t="s">
        <v>109</v>
      </c>
      <c r="I17" s="24" t="s">
        <v>110</v>
      </c>
      <c r="J17" s="22" t="s">
        <v>64</v>
      </c>
      <c r="K17" s="23" t="s">
        <v>62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9">
        <v>0</v>
      </c>
      <c r="X17" s="34">
        <f t="shared" si="0"/>
        <v>0</v>
      </c>
      <c r="Z17" s="37"/>
    </row>
    <row r="18" spans="1:26">
      <c r="A18" s="21">
        <f t="shared" si="1"/>
        <v>11</v>
      </c>
      <c r="B18" s="22" t="s">
        <v>111</v>
      </c>
      <c r="C18" s="22" t="s">
        <v>63</v>
      </c>
      <c r="D18" s="22" t="s">
        <v>112</v>
      </c>
      <c r="E18" s="23" t="s">
        <v>62</v>
      </c>
      <c r="F18" s="22" t="s">
        <v>69</v>
      </c>
      <c r="G18" s="22" t="s">
        <v>70</v>
      </c>
      <c r="H18" s="24" t="s">
        <v>113</v>
      </c>
      <c r="I18" s="24" t="s">
        <v>114</v>
      </c>
      <c r="J18" s="22" t="s">
        <v>64</v>
      </c>
      <c r="K18" s="23" t="s">
        <v>62</v>
      </c>
      <c r="L18" s="34">
        <v>28</v>
      </c>
      <c r="M18" s="34">
        <v>28</v>
      </c>
      <c r="N18" s="34">
        <v>28</v>
      </c>
      <c r="O18" s="34">
        <v>22</v>
      </c>
      <c r="P18" s="34">
        <v>11</v>
      </c>
      <c r="Q18" s="34">
        <v>28</v>
      </c>
      <c r="R18" s="34">
        <v>28</v>
      </c>
      <c r="S18" s="34">
        <v>28</v>
      </c>
      <c r="T18" s="34">
        <v>19</v>
      </c>
      <c r="U18" s="34">
        <v>19</v>
      </c>
      <c r="V18" s="34">
        <v>19</v>
      </c>
      <c r="W18" s="39">
        <v>19</v>
      </c>
      <c r="X18" s="34">
        <f t="shared" si="0"/>
        <v>277</v>
      </c>
      <c r="Z18" s="37"/>
    </row>
    <row r="19" spans="1:26">
      <c r="A19" s="21">
        <f t="shared" si="1"/>
        <v>12</v>
      </c>
      <c r="B19" s="22" t="s">
        <v>115</v>
      </c>
      <c r="C19" s="22" t="s">
        <v>63</v>
      </c>
      <c r="D19" s="22" t="s">
        <v>116</v>
      </c>
      <c r="E19" s="23" t="s">
        <v>117</v>
      </c>
      <c r="F19" s="22" t="s">
        <v>69</v>
      </c>
      <c r="G19" s="22" t="s">
        <v>70</v>
      </c>
      <c r="H19" s="24" t="s">
        <v>118</v>
      </c>
      <c r="I19" s="24" t="s">
        <v>119</v>
      </c>
      <c r="J19" s="22" t="s">
        <v>65</v>
      </c>
      <c r="K19" s="23" t="s">
        <v>62</v>
      </c>
      <c r="L19" s="34">
        <v>483</v>
      </c>
      <c r="M19" s="34">
        <v>483</v>
      </c>
      <c r="N19" s="34">
        <v>484</v>
      </c>
      <c r="O19" s="34">
        <v>565</v>
      </c>
      <c r="P19" s="34">
        <v>421</v>
      </c>
      <c r="Q19" s="34">
        <v>490</v>
      </c>
      <c r="R19" s="34">
        <v>490</v>
      </c>
      <c r="S19" s="34">
        <v>490</v>
      </c>
      <c r="T19" s="34">
        <v>487</v>
      </c>
      <c r="U19" s="34">
        <v>487</v>
      </c>
      <c r="V19" s="34">
        <v>487</v>
      </c>
      <c r="W19" s="39">
        <v>487</v>
      </c>
      <c r="X19" s="34">
        <f t="shared" si="0"/>
        <v>5854</v>
      </c>
      <c r="Z19" s="37"/>
    </row>
    <row r="20" spans="1:26">
      <c r="A20" s="21">
        <f t="shared" si="1"/>
        <v>13</v>
      </c>
      <c r="B20" s="22" t="s">
        <v>120</v>
      </c>
      <c r="C20" s="22" t="s">
        <v>63</v>
      </c>
      <c r="D20" s="22" t="s">
        <v>121</v>
      </c>
      <c r="E20" s="23">
        <v>106</v>
      </c>
      <c r="F20" s="22" t="s">
        <v>69</v>
      </c>
      <c r="G20" s="22" t="s">
        <v>70</v>
      </c>
      <c r="H20" s="24" t="s">
        <v>122</v>
      </c>
      <c r="I20" s="24" t="s">
        <v>123</v>
      </c>
      <c r="J20" s="22" t="s">
        <v>124</v>
      </c>
      <c r="K20" s="23" t="s">
        <v>62</v>
      </c>
      <c r="L20" s="34">
        <v>33</v>
      </c>
      <c r="M20" s="34">
        <v>33</v>
      </c>
      <c r="N20" s="34">
        <v>33</v>
      </c>
      <c r="O20" s="34">
        <v>33</v>
      </c>
      <c r="P20" s="34">
        <v>33</v>
      </c>
      <c r="Q20" s="34">
        <v>33</v>
      </c>
      <c r="R20" s="34">
        <v>27</v>
      </c>
      <c r="S20" s="34">
        <v>27</v>
      </c>
      <c r="T20" s="34">
        <v>27</v>
      </c>
      <c r="U20" s="34">
        <v>27</v>
      </c>
      <c r="V20" s="34">
        <v>27</v>
      </c>
      <c r="W20" s="39">
        <v>29</v>
      </c>
      <c r="X20" s="34">
        <f t="shared" si="0"/>
        <v>362</v>
      </c>
      <c r="Z20" s="37"/>
    </row>
    <row r="21" spans="1:26">
      <c r="A21" s="21">
        <f t="shared" si="1"/>
        <v>14</v>
      </c>
      <c r="B21" s="22" t="s">
        <v>125</v>
      </c>
      <c r="C21" s="22" t="s">
        <v>126</v>
      </c>
      <c r="D21" s="22" t="s">
        <v>127</v>
      </c>
      <c r="E21" s="23">
        <v>220</v>
      </c>
      <c r="F21" s="22" t="s">
        <v>82</v>
      </c>
      <c r="G21" s="22" t="s">
        <v>83</v>
      </c>
      <c r="H21" s="24" t="s">
        <v>128</v>
      </c>
      <c r="I21" s="24" t="s">
        <v>129</v>
      </c>
      <c r="J21" s="22" t="s">
        <v>56</v>
      </c>
      <c r="K21" s="23" t="s">
        <v>62</v>
      </c>
      <c r="L21" s="34">
        <v>13859</v>
      </c>
      <c r="M21" s="34">
        <v>15181</v>
      </c>
      <c r="N21" s="34">
        <v>15181</v>
      </c>
      <c r="O21" s="34">
        <v>4028</v>
      </c>
      <c r="P21" s="34">
        <v>4028</v>
      </c>
      <c r="Q21" s="34">
        <v>0</v>
      </c>
      <c r="R21" s="34">
        <v>0</v>
      </c>
      <c r="S21" s="34">
        <v>0</v>
      </c>
      <c r="T21" s="34">
        <v>4562</v>
      </c>
      <c r="U21" s="34">
        <v>5756</v>
      </c>
      <c r="V21" s="34">
        <v>9229</v>
      </c>
      <c r="W21" s="39">
        <v>12567</v>
      </c>
      <c r="X21" s="34">
        <f t="shared" si="0"/>
        <v>84391</v>
      </c>
      <c r="Z21" s="37"/>
    </row>
    <row r="22" spans="1:26">
      <c r="A22" s="21">
        <f t="shared" si="1"/>
        <v>15</v>
      </c>
      <c r="B22" s="22" t="s">
        <v>130</v>
      </c>
      <c r="C22" s="22" t="s">
        <v>61</v>
      </c>
      <c r="D22" s="22" t="s">
        <v>127</v>
      </c>
      <c r="E22" s="23">
        <v>220</v>
      </c>
      <c r="F22" s="22" t="s">
        <v>82</v>
      </c>
      <c r="G22" s="22" t="s">
        <v>83</v>
      </c>
      <c r="H22" s="24" t="s">
        <v>131</v>
      </c>
      <c r="I22" s="24" t="s">
        <v>132</v>
      </c>
      <c r="J22" s="22" t="s">
        <v>56</v>
      </c>
      <c r="K22" s="23">
        <v>110</v>
      </c>
      <c r="L22" s="34">
        <v>12650</v>
      </c>
      <c r="M22" s="34">
        <v>14860</v>
      </c>
      <c r="N22" s="34">
        <v>9586</v>
      </c>
      <c r="O22" s="34">
        <v>4898</v>
      </c>
      <c r="P22" s="34">
        <v>3788</v>
      </c>
      <c r="Q22" s="34">
        <v>0</v>
      </c>
      <c r="R22" s="34">
        <v>0</v>
      </c>
      <c r="S22" s="34">
        <v>0</v>
      </c>
      <c r="T22" s="34">
        <v>33</v>
      </c>
      <c r="U22" s="34">
        <v>5599</v>
      </c>
      <c r="V22" s="34">
        <v>10760</v>
      </c>
      <c r="W22" s="39">
        <v>11799</v>
      </c>
      <c r="X22" s="34">
        <f>SUM(L22:W22)</f>
        <v>73973</v>
      </c>
      <c r="Z22" s="37"/>
    </row>
    <row r="23" spans="1:26">
      <c r="A23" s="21">
        <f t="shared" si="1"/>
        <v>16</v>
      </c>
      <c r="B23" s="22" t="s">
        <v>133</v>
      </c>
      <c r="C23" s="22" t="s">
        <v>126</v>
      </c>
      <c r="D23" s="22" t="s">
        <v>134</v>
      </c>
      <c r="E23" s="23">
        <v>1</v>
      </c>
      <c r="F23" s="22" t="s">
        <v>69</v>
      </c>
      <c r="G23" s="22" t="s">
        <v>70</v>
      </c>
      <c r="H23" s="24" t="s">
        <v>135</v>
      </c>
      <c r="I23" s="24" t="s">
        <v>136</v>
      </c>
      <c r="J23" s="22" t="s">
        <v>56</v>
      </c>
      <c r="K23" s="23" t="s">
        <v>62</v>
      </c>
      <c r="L23" s="34">
        <v>15196</v>
      </c>
      <c r="M23" s="34">
        <v>12547</v>
      </c>
      <c r="N23" s="34">
        <v>12547</v>
      </c>
      <c r="O23" s="34">
        <v>3297</v>
      </c>
      <c r="P23" s="34">
        <v>3297</v>
      </c>
      <c r="Q23" s="34">
        <v>77</v>
      </c>
      <c r="R23" s="34">
        <v>66</v>
      </c>
      <c r="S23" s="34">
        <v>0</v>
      </c>
      <c r="T23" s="34">
        <v>3456</v>
      </c>
      <c r="U23" s="34">
        <v>3457</v>
      </c>
      <c r="V23" s="34">
        <v>13834</v>
      </c>
      <c r="W23" s="39">
        <v>13834</v>
      </c>
      <c r="X23" s="34">
        <f t="shared" si="0"/>
        <v>81608</v>
      </c>
      <c r="Z23" s="37"/>
    </row>
    <row r="24" spans="1:26">
      <c r="A24" s="21">
        <f t="shared" si="1"/>
        <v>17</v>
      </c>
      <c r="B24" s="22" t="s">
        <v>139</v>
      </c>
      <c r="C24" s="22" t="s">
        <v>126</v>
      </c>
      <c r="D24" s="22" t="s">
        <v>95</v>
      </c>
      <c r="E24" s="23">
        <v>279</v>
      </c>
      <c r="F24" s="22" t="s">
        <v>69</v>
      </c>
      <c r="G24" s="22" t="s">
        <v>70</v>
      </c>
      <c r="H24" s="24" t="s">
        <v>137</v>
      </c>
      <c r="I24" s="24" t="s">
        <v>138</v>
      </c>
      <c r="J24" s="22" t="s">
        <v>57</v>
      </c>
      <c r="K24" s="23"/>
      <c r="L24" s="34">
        <v>23503</v>
      </c>
      <c r="M24" s="34">
        <v>19983</v>
      </c>
      <c r="N24" s="34">
        <v>20039</v>
      </c>
      <c r="O24" s="34">
        <v>10409</v>
      </c>
      <c r="P24" s="34">
        <v>2386</v>
      </c>
      <c r="Q24" s="34">
        <v>468</v>
      </c>
      <c r="R24" s="34">
        <v>431</v>
      </c>
      <c r="S24" s="34">
        <v>697</v>
      </c>
      <c r="T24" s="34">
        <v>1374</v>
      </c>
      <c r="U24" s="34">
        <v>12075</v>
      </c>
      <c r="V24" s="34">
        <v>18517</v>
      </c>
      <c r="W24" s="39">
        <v>19874</v>
      </c>
      <c r="X24" s="34">
        <f t="shared" si="0"/>
        <v>129756</v>
      </c>
      <c r="Z24" s="37"/>
    </row>
    <row r="25" spans="1:26">
      <c r="A25" s="21">
        <f t="shared" si="1"/>
        <v>18</v>
      </c>
      <c r="B25" s="22" t="s">
        <v>140</v>
      </c>
      <c r="C25" s="22" t="s">
        <v>126</v>
      </c>
      <c r="D25" s="22" t="s">
        <v>95</v>
      </c>
      <c r="E25" s="23">
        <v>164</v>
      </c>
      <c r="F25" s="22" t="s">
        <v>69</v>
      </c>
      <c r="G25" s="22" t="s">
        <v>70</v>
      </c>
      <c r="H25" s="24" t="s">
        <v>141</v>
      </c>
      <c r="I25" s="24" t="s">
        <v>142</v>
      </c>
      <c r="J25" s="22" t="s">
        <v>64</v>
      </c>
      <c r="K25" s="23" t="s">
        <v>62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9">
        <v>0</v>
      </c>
      <c r="X25" s="34">
        <f t="shared" si="0"/>
        <v>0</v>
      </c>
      <c r="Z25" s="37"/>
    </row>
    <row r="26" spans="1:26">
      <c r="A26" s="21">
        <f t="shared" si="1"/>
        <v>19</v>
      </c>
      <c r="B26" s="22" t="s">
        <v>143</v>
      </c>
      <c r="C26" s="22" t="s">
        <v>66</v>
      </c>
      <c r="D26" s="22" t="s">
        <v>81</v>
      </c>
      <c r="E26" s="23">
        <v>21</v>
      </c>
      <c r="F26" s="22" t="s">
        <v>82</v>
      </c>
      <c r="G26" s="22" t="s">
        <v>83</v>
      </c>
      <c r="H26" s="24" t="s">
        <v>144</v>
      </c>
      <c r="I26" s="24" t="s">
        <v>145</v>
      </c>
      <c r="J26" s="22" t="s">
        <v>57</v>
      </c>
      <c r="K26" s="23" t="s">
        <v>62</v>
      </c>
      <c r="L26" s="34">
        <v>26763</v>
      </c>
      <c r="M26" s="34">
        <v>17996</v>
      </c>
      <c r="N26" s="34">
        <v>19935</v>
      </c>
      <c r="O26" s="34">
        <v>11721</v>
      </c>
      <c r="P26" s="34">
        <v>5507</v>
      </c>
      <c r="Q26" s="34">
        <v>717</v>
      </c>
      <c r="R26" s="34">
        <v>243</v>
      </c>
      <c r="S26" s="34">
        <v>243</v>
      </c>
      <c r="T26" s="34">
        <v>2184</v>
      </c>
      <c r="U26" s="34">
        <v>15745</v>
      </c>
      <c r="V26" s="34">
        <v>17214</v>
      </c>
      <c r="W26" s="39">
        <v>17720</v>
      </c>
      <c r="X26" s="34">
        <f t="shared" si="0"/>
        <v>135988</v>
      </c>
      <c r="Z26" s="37"/>
    </row>
    <row r="27" spans="1:26">
      <c r="K27" s="29"/>
      <c r="X27" s="42">
        <f>SUM(X8:X26)</f>
        <v>800000</v>
      </c>
      <c r="Y27" s="28" t="s">
        <v>149</v>
      </c>
    </row>
    <row r="28" spans="1:26">
      <c r="K28" s="29"/>
    </row>
    <row r="29" spans="1:26">
      <c r="K29" s="29"/>
    </row>
    <row r="30" spans="1:26">
      <c r="K30" s="29"/>
      <c r="L30" s="32"/>
    </row>
    <row r="31" spans="1:26">
      <c r="K31" s="29"/>
      <c r="L31" s="40"/>
      <c r="Q31" s="32"/>
    </row>
    <row r="32" spans="1:26">
      <c r="K32" s="29"/>
      <c r="L32" s="40"/>
      <c r="Q32" s="41"/>
    </row>
    <row r="33" spans="11:17">
      <c r="K33" s="29"/>
      <c r="L33" s="40"/>
      <c r="Q33" s="41"/>
    </row>
    <row r="34" spans="11:17">
      <c r="K34" s="29"/>
      <c r="L34" s="40"/>
      <c r="Q34" s="41"/>
    </row>
    <row r="35" spans="11:17">
      <c r="K35" s="36"/>
      <c r="L35" s="40"/>
      <c r="Q35" s="41"/>
    </row>
    <row r="36" spans="11:17">
      <c r="K36" s="36"/>
      <c r="L36" s="40"/>
      <c r="Q36" s="41"/>
    </row>
    <row r="37" spans="11:17">
      <c r="K37" s="36"/>
      <c r="L37" s="40"/>
      <c r="Q37" s="41"/>
    </row>
    <row r="38" spans="11:17">
      <c r="K38" s="36"/>
      <c r="L38" s="40"/>
      <c r="Q38" s="41"/>
    </row>
    <row r="39" spans="11:17">
      <c r="K39" s="36"/>
      <c r="L39" s="40"/>
      <c r="Q39" s="41"/>
    </row>
    <row r="40" spans="11:17">
      <c r="K40" s="36"/>
      <c r="L40" s="40"/>
      <c r="Q40" s="41"/>
    </row>
    <row r="41" spans="11:17">
      <c r="K41" s="36"/>
      <c r="L41" s="40"/>
      <c r="Q41" s="41"/>
    </row>
    <row r="42" spans="11:17">
      <c r="K42" s="36"/>
      <c r="L42" s="40"/>
      <c r="Q42" s="41"/>
    </row>
    <row r="43" spans="11:17">
      <c r="K43" s="36"/>
      <c r="L43" s="32"/>
      <c r="Q43" s="41"/>
    </row>
    <row r="44" spans="11:17">
      <c r="K44" s="36"/>
    </row>
    <row r="45" spans="11:17">
      <c r="K45" s="36"/>
    </row>
    <row r="46" spans="11:17">
      <c r="K46" s="36"/>
    </row>
    <row r="47" spans="11:17">
      <c r="K47" s="35"/>
    </row>
    <row r="48" spans="11:17">
      <c r="K48" s="29"/>
    </row>
    <row r="49" spans="1:11">
      <c r="K49" s="29"/>
    </row>
    <row r="50" spans="1:11">
      <c r="K50" s="29"/>
    </row>
    <row r="51" spans="1:11" s="30" customFormat="1">
      <c r="A51" s="26"/>
      <c r="B51" s="27"/>
      <c r="C51" s="27"/>
      <c r="D51" s="27"/>
      <c r="E51" s="27"/>
      <c r="F51" s="27"/>
      <c r="G51" s="27"/>
      <c r="H51" s="27"/>
      <c r="I51" s="27"/>
      <c r="J51" s="27"/>
      <c r="K51" s="29"/>
    </row>
    <row r="52" spans="1:11">
      <c r="K52" s="29"/>
    </row>
    <row r="53" spans="1:11" s="30" customFormat="1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9"/>
    </row>
    <row r="54" spans="1:11" s="30" customFormat="1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9"/>
    </row>
    <row r="55" spans="1:11" s="30" customFormat="1">
      <c r="A55" s="26"/>
      <c r="B55" s="27"/>
      <c r="C55" s="27"/>
      <c r="D55" s="27"/>
      <c r="E55" s="27"/>
      <c r="F55" s="27"/>
      <c r="G55" s="27"/>
      <c r="H55" s="27"/>
      <c r="I55" s="27"/>
      <c r="J55" s="27"/>
      <c r="K55" s="29"/>
    </row>
    <row r="56" spans="1:11" s="30" customFormat="1">
      <c r="A56" s="26"/>
      <c r="B56" s="27"/>
      <c r="C56" s="27"/>
      <c r="D56" s="27"/>
      <c r="E56" s="27"/>
      <c r="F56" s="27"/>
      <c r="G56" s="27"/>
      <c r="H56" s="27"/>
      <c r="I56" s="27"/>
      <c r="J56" s="27"/>
      <c r="K56" s="29"/>
    </row>
    <row r="57" spans="1:11" s="30" customFormat="1">
      <c r="A57" s="26"/>
      <c r="B57" s="27"/>
      <c r="C57" s="27"/>
      <c r="D57" s="27"/>
      <c r="E57" s="27"/>
      <c r="F57" s="27"/>
      <c r="G57" s="27"/>
      <c r="H57" s="27"/>
      <c r="I57" s="27"/>
      <c r="J57" s="27"/>
      <c r="K57" s="29"/>
    </row>
    <row r="58" spans="1:11">
      <c r="K58" s="29"/>
    </row>
    <row r="59" spans="1:11">
      <c r="K59" s="29"/>
    </row>
    <row r="60" spans="1:11">
      <c r="K60" s="29"/>
    </row>
    <row r="61" spans="1:11">
      <c r="K61" s="29"/>
    </row>
    <row r="62" spans="1:11">
      <c r="K62" s="29"/>
    </row>
    <row r="63" spans="1:11">
      <c r="K63" s="29"/>
    </row>
    <row r="64" spans="1:11">
      <c r="K64" s="29"/>
    </row>
    <row r="65" spans="1:11">
      <c r="K65" s="29"/>
    </row>
    <row r="66" spans="1:11">
      <c r="K66" s="29"/>
    </row>
    <row r="67" spans="1:11">
      <c r="K67" s="29"/>
    </row>
    <row r="68" spans="1:11">
      <c r="K68" s="29"/>
    </row>
    <row r="69" spans="1:11">
      <c r="K69" s="29"/>
    </row>
    <row r="70" spans="1:11">
      <c r="K70" s="29"/>
    </row>
    <row r="71" spans="1:11">
      <c r="K71" s="29"/>
    </row>
    <row r="72" spans="1:11">
      <c r="K72" s="29"/>
    </row>
    <row r="73" spans="1:11">
      <c r="K73" s="29"/>
    </row>
    <row r="74" spans="1:11">
      <c r="K74" s="29"/>
    </row>
    <row r="75" spans="1:11">
      <c r="K75" s="29"/>
    </row>
    <row r="76" spans="1:11">
      <c r="K76" s="29"/>
    </row>
    <row r="77" spans="1:11">
      <c r="K77" s="29"/>
    </row>
    <row r="78" spans="1:11">
      <c r="K78" s="29"/>
    </row>
    <row r="79" spans="1:11" s="30" customFormat="1">
      <c r="A79" s="26"/>
      <c r="B79" s="27"/>
      <c r="C79" s="27"/>
      <c r="D79" s="27"/>
      <c r="E79" s="27"/>
      <c r="F79" s="27"/>
      <c r="G79" s="27"/>
      <c r="H79" s="27"/>
      <c r="I79" s="27"/>
      <c r="J79" s="27"/>
      <c r="K79" s="29"/>
    </row>
    <row r="80" spans="1:11">
      <c r="K80" s="29"/>
    </row>
    <row r="81" spans="1:11">
      <c r="K81" s="29"/>
    </row>
    <row r="82" spans="1:11" s="30" customFormat="1">
      <c r="A82" s="26"/>
      <c r="B82" s="27"/>
      <c r="C82" s="27"/>
      <c r="D82" s="27"/>
      <c r="E82" s="27"/>
      <c r="F82" s="27"/>
      <c r="G82" s="27"/>
      <c r="H82" s="27"/>
      <c r="I82" s="27"/>
      <c r="J82" s="27"/>
      <c r="K82" s="29"/>
    </row>
    <row r="83" spans="1:11" s="30" customFormat="1">
      <c r="A83" s="26"/>
      <c r="B83" s="27"/>
      <c r="C83" s="27"/>
      <c r="D83" s="27"/>
      <c r="E83" s="27"/>
      <c r="F83" s="27"/>
      <c r="G83" s="27"/>
      <c r="H83" s="27"/>
      <c r="I83" s="27"/>
      <c r="J83" s="27"/>
      <c r="K83" s="29"/>
    </row>
    <row r="84" spans="1:11" s="30" customFormat="1">
      <c r="A84" s="26"/>
      <c r="B84" s="27"/>
      <c r="C84" s="27"/>
      <c r="D84" s="27"/>
      <c r="E84" s="27"/>
      <c r="F84" s="27"/>
      <c r="G84" s="27"/>
      <c r="H84" s="27"/>
      <c r="I84" s="27"/>
      <c r="J84" s="27"/>
      <c r="K84" s="29"/>
    </row>
    <row r="85" spans="1:11" s="30" customFormat="1">
      <c r="A85" s="26"/>
      <c r="B85" s="27"/>
      <c r="C85" s="27"/>
      <c r="D85" s="27"/>
      <c r="E85" s="27"/>
      <c r="F85" s="27"/>
      <c r="G85" s="27"/>
      <c r="H85" s="27"/>
      <c r="I85" s="27"/>
      <c r="J85" s="27"/>
      <c r="K85" s="29"/>
    </row>
    <row r="86" spans="1:11" s="30" customFormat="1">
      <c r="A86" s="26"/>
      <c r="B86" s="27"/>
      <c r="C86" s="27"/>
      <c r="D86" s="27"/>
      <c r="E86" s="27"/>
      <c r="F86" s="27"/>
      <c r="G86" s="27"/>
      <c r="H86" s="27"/>
      <c r="I86" s="27"/>
      <c r="J86" s="27"/>
      <c r="K86" s="29"/>
    </row>
    <row r="87" spans="1:11" s="30" customFormat="1">
      <c r="A87" s="26"/>
      <c r="B87" s="27"/>
      <c r="C87" s="27"/>
      <c r="D87" s="27"/>
      <c r="E87" s="27"/>
      <c r="F87" s="27"/>
      <c r="G87" s="27"/>
      <c r="H87" s="27"/>
      <c r="I87" s="27"/>
      <c r="J87" s="27"/>
      <c r="K87" s="29"/>
    </row>
    <row r="88" spans="1:11" s="30" customFormat="1">
      <c r="A88" s="26"/>
      <c r="B88" s="27"/>
      <c r="C88" s="27"/>
      <c r="D88" s="27"/>
      <c r="E88" s="27"/>
      <c r="F88" s="27"/>
      <c r="G88" s="27"/>
      <c r="H88" s="27"/>
      <c r="I88" s="27"/>
      <c r="J88" s="27"/>
      <c r="K88" s="29"/>
    </row>
    <row r="89" spans="1:11" s="30" customFormat="1">
      <c r="A89" s="26"/>
      <c r="B89" s="27"/>
      <c r="C89" s="27"/>
      <c r="D89" s="27"/>
      <c r="E89" s="27"/>
      <c r="F89" s="27"/>
      <c r="G89" s="27"/>
      <c r="H89" s="27"/>
      <c r="I89" s="27"/>
      <c r="J89" s="27"/>
      <c r="K89" s="29"/>
    </row>
    <row r="90" spans="1:11">
      <c r="K90" s="29"/>
    </row>
    <row r="91" spans="1:11" s="30" customFormat="1">
      <c r="A91" s="26"/>
      <c r="B91" s="27"/>
      <c r="C91" s="27"/>
      <c r="D91" s="27"/>
      <c r="E91" s="27"/>
      <c r="F91" s="27"/>
      <c r="G91" s="27"/>
      <c r="H91" s="27"/>
      <c r="I91" s="27"/>
      <c r="J91" s="27"/>
      <c r="K91" s="29"/>
    </row>
    <row r="92" spans="1:11" s="30" customFormat="1">
      <c r="A92" s="26"/>
      <c r="B92" s="27"/>
      <c r="C92" s="27"/>
      <c r="D92" s="27"/>
      <c r="E92" s="27"/>
      <c r="F92" s="27"/>
      <c r="G92" s="27"/>
      <c r="H92" s="27"/>
      <c r="I92" s="27"/>
      <c r="J92" s="27"/>
      <c r="K92" s="29"/>
    </row>
    <row r="93" spans="1:11" s="30" customFormat="1">
      <c r="A93" s="26"/>
      <c r="B93" s="27"/>
      <c r="C93" s="27"/>
      <c r="D93" s="27"/>
      <c r="E93" s="27"/>
      <c r="F93" s="27"/>
      <c r="G93" s="27"/>
      <c r="H93" s="27"/>
      <c r="I93" s="27"/>
      <c r="J93" s="27"/>
      <c r="K93" s="29"/>
    </row>
    <row r="94" spans="1:11" s="30" customFormat="1">
      <c r="A94" s="26"/>
      <c r="B94" s="27"/>
      <c r="C94" s="27"/>
      <c r="D94" s="27"/>
      <c r="E94" s="27"/>
      <c r="F94" s="27"/>
      <c r="G94" s="27"/>
      <c r="H94" s="27"/>
      <c r="I94" s="27"/>
      <c r="J94" s="27"/>
      <c r="K94" s="29"/>
    </row>
    <row r="95" spans="1:11" s="30" customFormat="1">
      <c r="A95" s="26"/>
      <c r="B95" s="27"/>
      <c r="C95" s="27"/>
      <c r="D95" s="27"/>
      <c r="E95" s="27"/>
      <c r="F95" s="27"/>
      <c r="G95" s="27"/>
      <c r="H95" s="27"/>
      <c r="I95" s="27"/>
      <c r="J95" s="27"/>
      <c r="K95" s="29"/>
    </row>
    <row r="96" spans="1:11" s="30" customFormat="1">
      <c r="A96" s="26"/>
      <c r="B96" s="27"/>
      <c r="C96" s="27"/>
      <c r="D96" s="27"/>
      <c r="E96" s="27"/>
      <c r="F96" s="27"/>
      <c r="G96" s="27"/>
      <c r="H96" s="27"/>
      <c r="I96" s="27"/>
      <c r="J96" s="27"/>
      <c r="K96" s="29"/>
    </row>
    <row r="97" spans="1:11" s="30" customFormat="1">
      <c r="A97" s="26"/>
      <c r="B97" s="27"/>
      <c r="C97" s="27"/>
      <c r="D97" s="27"/>
      <c r="E97" s="27"/>
      <c r="F97" s="27"/>
      <c r="G97" s="27"/>
      <c r="H97" s="27"/>
      <c r="I97" s="27"/>
      <c r="J97" s="27"/>
      <c r="K97" s="29"/>
    </row>
    <row r="98" spans="1:11" s="30" customFormat="1">
      <c r="A98" s="26"/>
      <c r="B98" s="27"/>
      <c r="C98" s="27"/>
      <c r="D98" s="27"/>
      <c r="E98" s="27"/>
      <c r="F98" s="27"/>
      <c r="G98" s="27"/>
      <c r="H98" s="27"/>
      <c r="I98" s="27"/>
      <c r="J98" s="27"/>
      <c r="K98" s="29"/>
    </row>
    <row r="99" spans="1:11" s="30" customFormat="1">
      <c r="A99" s="26"/>
      <c r="B99" s="27"/>
      <c r="C99" s="27"/>
      <c r="D99" s="27"/>
      <c r="E99" s="27"/>
      <c r="F99" s="27"/>
      <c r="G99" s="27"/>
      <c r="H99" s="27"/>
      <c r="I99" s="27"/>
      <c r="J99" s="27"/>
      <c r="K99" s="29"/>
    </row>
    <row r="100" spans="1:11" s="30" customFormat="1">
      <c r="A100" s="26"/>
      <c r="B100" s="27"/>
      <c r="C100" s="27"/>
      <c r="D100" s="27"/>
      <c r="E100" s="27"/>
      <c r="F100" s="27"/>
      <c r="G100" s="27"/>
      <c r="H100" s="27"/>
      <c r="I100" s="27"/>
      <c r="J100" s="27"/>
      <c r="K100" s="29"/>
    </row>
    <row r="101" spans="1:11" s="30" customFormat="1">
      <c r="A101" s="26"/>
      <c r="B101" s="27"/>
      <c r="C101" s="27"/>
      <c r="D101" s="27"/>
      <c r="E101" s="27"/>
      <c r="F101" s="27"/>
      <c r="G101" s="27"/>
      <c r="H101" s="27"/>
      <c r="I101" s="27"/>
      <c r="J101" s="27"/>
      <c r="K101" s="29"/>
    </row>
    <row r="102" spans="1:11">
      <c r="K102" s="29"/>
    </row>
    <row r="103" spans="1:11">
      <c r="K103" s="29"/>
    </row>
    <row r="104" spans="1:11">
      <c r="K104" s="29"/>
    </row>
    <row r="105" spans="1:11">
      <c r="K105" s="29"/>
    </row>
    <row r="106" spans="1:11">
      <c r="K106" s="29"/>
    </row>
    <row r="107" spans="1:11">
      <c r="K107" s="29"/>
    </row>
    <row r="108" spans="1:11">
      <c r="K108" s="29"/>
    </row>
    <row r="109" spans="1:11">
      <c r="K109" s="29"/>
    </row>
    <row r="110" spans="1:11">
      <c r="K110" s="29"/>
    </row>
    <row r="111" spans="1:11">
      <c r="K111" s="29"/>
    </row>
    <row r="112" spans="1:11">
      <c r="K112" s="29"/>
    </row>
    <row r="113" spans="11:11">
      <c r="K113" s="29"/>
    </row>
    <row r="114" spans="11:11">
      <c r="K114" s="29"/>
    </row>
    <row r="115" spans="11:11">
      <c r="K115" s="29"/>
    </row>
    <row r="116" spans="11:11">
      <c r="K116" s="29"/>
    </row>
    <row r="117" spans="11:11">
      <c r="K117" s="29"/>
    </row>
    <row r="118" spans="11:11">
      <c r="K118" s="29"/>
    </row>
    <row r="119" spans="11:11">
      <c r="K119" s="29"/>
    </row>
    <row r="120" spans="11:11">
      <c r="K120" s="29"/>
    </row>
    <row r="121" spans="11:11">
      <c r="K121" s="29"/>
    </row>
    <row r="122" spans="11:11">
      <c r="K122" s="29"/>
    </row>
    <row r="123" spans="11:11">
      <c r="K123" s="29"/>
    </row>
    <row r="124" spans="11:11">
      <c r="K124" s="29"/>
    </row>
    <row r="125" spans="11:11">
      <c r="K125" s="29"/>
    </row>
    <row r="126" spans="11:11">
      <c r="K126" s="29"/>
    </row>
    <row r="127" spans="11:11">
      <c r="K127" s="29"/>
    </row>
    <row r="128" spans="11:11">
      <c r="K128" s="29"/>
    </row>
    <row r="129" spans="11:11">
      <c r="K129" s="29"/>
    </row>
    <row r="130" spans="11:11">
      <c r="K130" s="29"/>
    </row>
    <row r="131" spans="11:11">
      <c r="K131" s="29"/>
    </row>
    <row r="132" spans="11:11">
      <c r="K132" s="29"/>
    </row>
    <row r="133" spans="11:11">
      <c r="K133" s="29"/>
    </row>
    <row r="134" spans="11:11">
      <c r="K134" s="29"/>
    </row>
    <row r="135" spans="11:11">
      <c r="K135" s="29"/>
    </row>
    <row r="136" spans="11:11">
      <c r="K136" s="29"/>
    </row>
    <row r="137" spans="11:11">
      <c r="K137" s="29"/>
    </row>
    <row r="138" spans="11:11">
      <c r="K138" s="29"/>
    </row>
    <row r="139" spans="11:11">
      <c r="K139" s="29"/>
    </row>
    <row r="140" spans="11:11">
      <c r="K140" s="29"/>
    </row>
    <row r="141" spans="11:11">
      <c r="K141" s="29"/>
    </row>
    <row r="142" spans="11:11">
      <c r="K142" s="29"/>
    </row>
    <row r="143" spans="11:11">
      <c r="K143" s="29"/>
    </row>
    <row r="144" spans="11:11">
      <c r="K144" s="29"/>
    </row>
    <row r="145" spans="11:11">
      <c r="K145" s="29"/>
    </row>
    <row r="146" spans="11:11">
      <c r="K146" s="29"/>
    </row>
    <row r="147" spans="11:11">
      <c r="K147" s="29"/>
    </row>
    <row r="148" spans="11:11">
      <c r="K148" s="29"/>
    </row>
    <row r="149" spans="11:11">
      <c r="K149" s="29"/>
    </row>
    <row r="150" spans="11:11">
      <c r="K150" s="29"/>
    </row>
    <row r="151" spans="11:11">
      <c r="K151" s="29"/>
    </row>
    <row r="152" spans="11:11">
      <c r="K152" s="29"/>
    </row>
    <row r="153" spans="11:11">
      <c r="K153" s="29"/>
    </row>
    <row r="154" spans="11:11">
      <c r="K154" s="29"/>
    </row>
    <row r="155" spans="11:11">
      <c r="K155" s="29"/>
    </row>
    <row r="156" spans="11:11">
      <c r="K156" s="29"/>
    </row>
    <row r="157" spans="11:11">
      <c r="K157" s="29"/>
    </row>
    <row r="158" spans="11:11">
      <c r="K158" s="29"/>
    </row>
    <row r="159" spans="11:11">
      <c r="K159" s="29"/>
    </row>
    <row r="160" spans="11:11">
      <c r="K160" s="29"/>
    </row>
    <row r="161" spans="11:11">
      <c r="K161" s="29"/>
    </row>
    <row r="162" spans="11:11">
      <c r="K162" s="29"/>
    </row>
    <row r="163" spans="11:11">
      <c r="K163" s="29"/>
    </row>
    <row r="164" spans="11:11">
      <c r="K164" s="29"/>
    </row>
    <row r="165" spans="11:11">
      <c r="K165" s="29"/>
    </row>
    <row r="166" spans="11:11">
      <c r="K166" s="29"/>
    </row>
    <row r="167" spans="11:11">
      <c r="K167" s="29"/>
    </row>
    <row r="168" spans="11:11">
      <c r="K168" s="29"/>
    </row>
    <row r="169" spans="11:11">
      <c r="K169" s="29"/>
    </row>
    <row r="170" spans="11:11">
      <c r="K170" s="29"/>
    </row>
    <row r="171" spans="11:11">
      <c r="K171" s="29"/>
    </row>
    <row r="172" spans="11:11">
      <c r="K172" s="29"/>
    </row>
    <row r="173" spans="11:11">
      <c r="K173" s="29"/>
    </row>
    <row r="174" spans="11:11">
      <c r="K174" s="29"/>
    </row>
    <row r="175" spans="11:11">
      <c r="K175" s="29"/>
    </row>
    <row r="176" spans="11:11">
      <c r="K176" s="29"/>
    </row>
    <row r="177" spans="11:11">
      <c r="K177" s="29"/>
    </row>
    <row r="178" spans="11:11">
      <c r="K178" s="29"/>
    </row>
    <row r="179" spans="11:11">
      <c r="K179" s="29"/>
    </row>
    <row r="180" spans="11:11">
      <c r="K180" s="29"/>
    </row>
    <row r="181" spans="11:11">
      <c r="K181" s="29"/>
    </row>
    <row r="182" spans="11:11">
      <c r="K182" s="29"/>
    </row>
    <row r="183" spans="11:11">
      <c r="K183" s="29"/>
    </row>
    <row r="184" spans="11:11">
      <c r="K184" s="29"/>
    </row>
    <row r="185" spans="11:11">
      <c r="K185" s="29"/>
    </row>
    <row r="186" spans="11:11">
      <c r="K186" s="29"/>
    </row>
    <row r="187" spans="11:11">
      <c r="K187" s="29"/>
    </row>
    <row r="188" spans="11:11">
      <c r="K188" s="29"/>
    </row>
    <row r="189" spans="11:11">
      <c r="K189" s="29"/>
    </row>
    <row r="190" spans="11:11">
      <c r="K190" s="29"/>
    </row>
    <row r="191" spans="11:11">
      <c r="K191" s="29"/>
    </row>
    <row r="192" spans="11:11">
      <c r="K192" s="29"/>
    </row>
    <row r="193" spans="11:11">
      <c r="K193" s="29"/>
    </row>
    <row r="194" spans="11:11">
      <c r="K194" s="29"/>
    </row>
    <row r="195" spans="11:11">
      <c r="K195" s="29"/>
    </row>
    <row r="196" spans="11:11">
      <c r="K196" s="29"/>
    </row>
    <row r="197" spans="11:11">
      <c r="K197" s="29"/>
    </row>
    <row r="198" spans="11:11">
      <c r="K198" s="29"/>
    </row>
    <row r="199" spans="11:11">
      <c r="K199" s="29"/>
    </row>
    <row r="200" spans="11:11">
      <c r="K200" s="29"/>
    </row>
    <row r="201" spans="11:11">
      <c r="K201" s="29"/>
    </row>
    <row r="202" spans="11:11">
      <c r="K202" s="29"/>
    </row>
    <row r="203" spans="11:11">
      <c r="K203" s="29"/>
    </row>
    <row r="204" spans="11:11">
      <c r="K204" s="29"/>
    </row>
    <row r="205" spans="11:11">
      <c r="K205" s="29"/>
    </row>
    <row r="206" spans="11:11">
      <c r="K206" s="29"/>
    </row>
    <row r="207" spans="11:11">
      <c r="K207" s="29"/>
    </row>
    <row r="208" spans="11:11">
      <c r="K208" s="29"/>
    </row>
    <row r="209" spans="11:11">
      <c r="K209" s="29"/>
    </row>
    <row r="210" spans="11:11">
      <c r="K210" s="29"/>
    </row>
    <row r="211" spans="11:11">
      <c r="K211" s="29"/>
    </row>
    <row r="212" spans="11:11">
      <c r="K212" s="29"/>
    </row>
    <row r="213" spans="11:11">
      <c r="K213" s="29"/>
    </row>
    <row r="214" spans="11:11">
      <c r="K214" s="29"/>
    </row>
    <row r="215" spans="11:11">
      <c r="K215" s="29"/>
    </row>
    <row r="216" spans="11:11">
      <c r="K216" s="29"/>
    </row>
    <row r="217" spans="11:11">
      <c r="K217" s="29"/>
    </row>
    <row r="218" spans="11:11">
      <c r="K218" s="29"/>
    </row>
    <row r="219" spans="11:11">
      <c r="K219" s="29"/>
    </row>
    <row r="220" spans="11:11">
      <c r="K220" s="29"/>
    </row>
    <row r="221" spans="11:11">
      <c r="K221" s="29"/>
    </row>
    <row r="222" spans="11:11">
      <c r="K222" s="29"/>
    </row>
    <row r="223" spans="11:11">
      <c r="K223" s="29"/>
    </row>
    <row r="224" spans="11:11">
      <c r="K224" s="29"/>
    </row>
    <row r="225" spans="11:11">
      <c r="K225" s="29"/>
    </row>
    <row r="226" spans="11:11">
      <c r="K226" s="29"/>
    </row>
    <row r="227" spans="11:11">
      <c r="K227" s="29"/>
    </row>
    <row r="228" spans="11:11">
      <c r="K228" s="29"/>
    </row>
    <row r="229" spans="11:11">
      <c r="K229" s="29"/>
    </row>
    <row r="230" spans="11:11">
      <c r="K230" s="29"/>
    </row>
    <row r="231" spans="11:11">
      <c r="K231" s="29"/>
    </row>
    <row r="232" spans="11:11">
      <c r="K232" s="29"/>
    </row>
    <row r="233" spans="11:11">
      <c r="K233" s="29"/>
    </row>
    <row r="234" spans="11:11">
      <c r="K234" s="29"/>
    </row>
    <row r="235" spans="11:11">
      <c r="K235" s="29"/>
    </row>
    <row r="236" spans="11:11">
      <c r="K236" s="29"/>
    </row>
    <row r="237" spans="11:11">
      <c r="K237" s="29"/>
    </row>
    <row r="238" spans="11:11">
      <c r="K238" s="29"/>
    </row>
    <row r="239" spans="11:11">
      <c r="K239" s="29"/>
    </row>
    <row r="240" spans="11:11">
      <c r="K240" s="29"/>
    </row>
    <row r="241" spans="11:11">
      <c r="K241" s="29"/>
    </row>
    <row r="242" spans="11:11">
      <c r="K242" s="29"/>
    </row>
    <row r="243" spans="11:11">
      <c r="K243" s="29"/>
    </row>
    <row r="244" spans="11:11">
      <c r="K244" s="29"/>
    </row>
    <row r="245" spans="11:11">
      <c r="K245" s="29"/>
    </row>
    <row r="246" spans="11:11">
      <c r="K246" s="29"/>
    </row>
    <row r="247" spans="11:11">
      <c r="K247" s="29"/>
    </row>
    <row r="248" spans="11:11">
      <c r="K248" s="29"/>
    </row>
    <row r="249" spans="11:11">
      <c r="K249" s="29"/>
    </row>
    <row r="250" spans="11:11">
      <c r="K250" s="29"/>
    </row>
    <row r="251" spans="11:11">
      <c r="K251" s="29"/>
    </row>
    <row r="252" spans="11:11">
      <c r="K252" s="29"/>
    </row>
    <row r="253" spans="11:11">
      <c r="K253" s="29"/>
    </row>
    <row r="254" spans="11:11">
      <c r="K254" s="29"/>
    </row>
    <row r="255" spans="11:11">
      <c r="K255" s="29"/>
    </row>
    <row r="256" spans="11:11">
      <c r="K256" s="29"/>
    </row>
    <row r="257" spans="11:11">
      <c r="K257" s="29"/>
    </row>
    <row r="258" spans="11:11">
      <c r="K258" s="29"/>
    </row>
    <row r="259" spans="11:11">
      <c r="K259" s="29"/>
    </row>
    <row r="260" spans="11:11">
      <c r="K260" s="29"/>
    </row>
    <row r="261" spans="11:11">
      <c r="K261" s="29"/>
    </row>
    <row r="262" spans="11:11">
      <c r="K262" s="29"/>
    </row>
    <row r="263" spans="11:11">
      <c r="K263" s="29"/>
    </row>
    <row r="264" spans="11:11">
      <c r="K264" s="29"/>
    </row>
    <row r="265" spans="11:11">
      <c r="K265" s="29"/>
    </row>
    <row r="266" spans="11:11">
      <c r="K266" s="29"/>
    </row>
    <row r="267" spans="11:11">
      <c r="K267" s="29"/>
    </row>
    <row r="268" spans="11:11">
      <c r="K268" s="29"/>
    </row>
    <row r="269" spans="11:11">
      <c r="K269" s="29"/>
    </row>
    <row r="270" spans="11:11">
      <c r="K270" s="29"/>
    </row>
    <row r="271" spans="11:11">
      <c r="K271" s="29"/>
    </row>
    <row r="272" spans="11:11">
      <c r="K272" s="29"/>
    </row>
    <row r="273" spans="11:11">
      <c r="K273" s="29"/>
    </row>
    <row r="274" spans="11:11">
      <c r="K274" s="29"/>
    </row>
    <row r="275" spans="11:11">
      <c r="K275" s="29"/>
    </row>
    <row r="276" spans="11:11">
      <c r="K276" s="29"/>
    </row>
    <row r="277" spans="11:11">
      <c r="K277" s="29"/>
    </row>
    <row r="278" spans="11:11">
      <c r="K278" s="29"/>
    </row>
    <row r="279" spans="11:11">
      <c r="K279" s="29"/>
    </row>
    <row r="280" spans="11:11">
      <c r="K280" s="29"/>
    </row>
    <row r="281" spans="11:11">
      <c r="K281" s="29"/>
    </row>
    <row r="282" spans="11:11">
      <c r="K282" s="29"/>
    </row>
    <row r="283" spans="11:11">
      <c r="K283" s="29"/>
    </row>
    <row r="284" spans="11:11">
      <c r="K284" s="29"/>
    </row>
    <row r="285" spans="11:11">
      <c r="K285" s="29"/>
    </row>
    <row r="286" spans="11:11">
      <c r="K286" s="29"/>
    </row>
    <row r="287" spans="11:11">
      <c r="K287" s="29"/>
    </row>
    <row r="288" spans="11:11">
      <c r="K288" s="29"/>
    </row>
    <row r="289" spans="11:11">
      <c r="K289" s="29"/>
    </row>
    <row r="290" spans="11:11">
      <c r="K290" s="29"/>
    </row>
    <row r="291" spans="11:11">
      <c r="K291" s="29"/>
    </row>
    <row r="292" spans="11:11">
      <c r="K292" s="29"/>
    </row>
    <row r="293" spans="11:11">
      <c r="K293" s="29"/>
    </row>
    <row r="294" spans="11:11">
      <c r="K294" s="29"/>
    </row>
    <row r="295" spans="11:11">
      <c r="K295" s="29"/>
    </row>
    <row r="296" spans="11:11">
      <c r="K296" s="29"/>
    </row>
    <row r="297" spans="11:11">
      <c r="K297" s="29"/>
    </row>
    <row r="298" spans="11:11">
      <c r="K298" s="29"/>
    </row>
    <row r="299" spans="11:11">
      <c r="K299" s="29"/>
    </row>
    <row r="300" spans="11:11">
      <c r="K300" s="29"/>
    </row>
    <row r="301" spans="11:11">
      <c r="K301" s="29"/>
    </row>
    <row r="302" spans="11:11">
      <c r="K302" s="29"/>
    </row>
    <row r="303" spans="11:11">
      <c r="K303" s="29"/>
    </row>
    <row r="304" spans="11:11">
      <c r="K304" s="29"/>
    </row>
    <row r="305" spans="11:11">
      <c r="K305" s="29"/>
    </row>
    <row r="306" spans="11:11">
      <c r="K306" s="29"/>
    </row>
    <row r="307" spans="11:11">
      <c r="K307" s="29"/>
    </row>
    <row r="308" spans="11:11">
      <c r="K308" s="29"/>
    </row>
    <row r="309" spans="11:11">
      <c r="K309" s="29"/>
    </row>
    <row r="310" spans="11:11">
      <c r="K310" s="29"/>
    </row>
    <row r="311" spans="11:11">
      <c r="K311" s="29"/>
    </row>
    <row r="312" spans="11:11">
      <c r="K312" s="29"/>
    </row>
    <row r="313" spans="11:11">
      <c r="K313" s="29"/>
    </row>
    <row r="314" spans="11:11">
      <c r="K314" s="29"/>
    </row>
    <row r="315" spans="11:11">
      <c r="K315" s="29"/>
    </row>
    <row r="316" spans="11:11">
      <c r="K316" s="29"/>
    </row>
    <row r="317" spans="11:11">
      <c r="K317" s="29"/>
    </row>
    <row r="318" spans="11:11">
      <c r="K318" s="29"/>
    </row>
    <row r="319" spans="11:11">
      <c r="K319" s="29"/>
    </row>
    <row r="320" spans="11:11">
      <c r="K320" s="29"/>
    </row>
    <row r="321" spans="11:11">
      <c r="K321" s="29"/>
    </row>
    <row r="322" spans="11:11">
      <c r="K322" s="29"/>
    </row>
    <row r="323" spans="11:11">
      <c r="K323" s="29"/>
    </row>
    <row r="324" spans="11:11">
      <c r="K324" s="29"/>
    </row>
    <row r="325" spans="11:11">
      <c r="K325" s="29"/>
    </row>
    <row r="326" spans="11:11">
      <c r="K326" s="29"/>
    </row>
    <row r="327" spans="11:11">
      <c r="K327" s="29"/>
    </row>
    <row r="328" spans="11:11">
      <c r="K328" s="29"/>
    </row>
    <row r="329" spans="11:11">
      <c r="K329" s="29"/>
    </row>
    <row r="330" spans="11:11">
      <c r="K330" s="29"/>
    </row>
    <row r="331" spans="11:11">
      <c r="K331" s="29"/>
    </row>
    <row r="332" spans="11:11">
      <c r="K332" s="29"/>
    </row>
    <row r="333" spans="11:11">
      <c r="K333" s="29"/>
    </row>
    <row r="334" spans="11:11">
      <c r="K334" s="29"/>
    </row>
    <row r="335" spans="11:11">
      <c r="K335" s="29"/>
    </row>
    <row r="336" spans="11:11">
      <c r="K336" s="29"/>
    </row>
    <row r="337" spans="11:11">
      <c r="K337" s="29"/>
    </row>
    <row r="338" spans="11:11">
      <c r="K338" s="29"/>
    </row>
    <row r="339" spans="11:11">
      <c r="K339" s="29"/>
    </row>
    <row r="340" spans="11:11">
      <c r="K340" s="29"/>
    </row>
    <row r="341" spans="11:11">
      <c r="K341" s="29"/>
    </row>
    <row r="342" spans="11:11">
      <c r="K342" s="29"/>
    </row>
    <row r="343" spans="11:11">
      <c r="K343" s="29"/>
    </row>
    <row r="344" spans="11:11">
      <c r="K344" s="29"/>
    </row>
    <row r="345" spans="11:11">
      <c r="K345" s="29"/>
    </row>
    <row r="346" spans="11:11">
      <c r="K346" s="29"/>
    </row>
    <row r="347" spans="11:11">
      <c r="K347" s="29"/>
    </row>
    <row r="348" spans="11:11">
      <c r="K348" s="29"/>
    </row>
    <row r="349" spans="11:11">
      <c r="K349" s="29"/>
    </row>
    <row r="350" spans="11:11">
      <c r="K350" s="29"/>
    </row>
    <row r="351" spans="11:11">
      <c r="K351" s="29"/>
    </row>
    <row r="352" spans="11:11">
      <c r="K352" s="29"/>
    </row>
    <row r="353" spans="11:11">
      <c r="K353" s="29"/>
    </row>
    <row r="354" spans="11:11">
      <c r="K354" s="29"/>
    </row>
    <row r="355" spans="11:11">
      <c r="K355" s="29"/>
    </row>
    <row r="356" spans="11:11">
      <c r="K356" s="29"/>
    </row>
    <row r="357" spans="11:11">
      <c r="K357" s="29"/>
    </row>
    <row r="358" spans="11:11">
      <c r="K358" s="29"/>
    </row>
    <row r="359" spans="11:11">
      <c r="K359" s="29"/>
    </row>
    <row r="360" spans="11:11">
      <c r="K360" s="29"/>
    </row>
    <row r="361" spans="11:11">
      <c r="K361" s="29"/>
    </row>
    <row r="362" spans="11:11">
      <c r="K362" s="29"/>
    </row>
    <row r="363" spans="11:11">
      <c r="K363" s="29"/>
    </row>
    <row r="364" spans="11:11">
      <c r="K364" s="29"/>
    </row>
    <row r="365" spans="11:11">
      <c r="K365" s="29"/>
    </row>
    <row r="366" spans="11:11">
      <c r="K366" s="29"/>
    </row>
    <row r="367" spans="11:11">
      <c r="K367" s="29"/>
    </row>
    <row r="368" spans="11:11">
      <c r="K368" s="29"/>
    </row>
    <row r="369" spans="11:11">
      <c r="K369" s="29"/>
    </row>
    <row r="370" spans="11:11">
      <c r="K370" s="29"/>
    </row>
    <row r="371" spans="11:11">
      <c r="K371" s="29"/>
    </row>
    <row r="372" spans="11:11">
      <c r="K372" s="29"/>
    </row>
    <row r="373" spans="11:11">
      <c r="K373" s="29"/>
    </row>
    <row r="374" spans="11:11">
      <c r="K374" s="29"/>
    </row>
    <row r="375" spans="11:11">
      <c r="K375" s="29"/>
    </row>
    <row r="376" spans="11:11">
      <c r="K376" s="29"/>
    </row>
    <row r="377" spans="11:11">
      <c r="K377" s="29"/>
    </row>
    <row r="378" spans="11:11">
      <c r="K378" s="29"/>
    </row>
    <row r="379" spans="11:11">
      <c r="K379" s="29"/>
    </row>
    <row r="380" spans="11:11">
      <c r="K380" s="29"/>
    </row>
    <row r="381" spans="11:11">
      <c r="K381" s="29"/>
    </row>
    <row r="382" spans="11:11">
      <c r="K382" s="29"/>
    </row>
    <row r="383" spans="11:11">
      <c r="K383" s="29"/>
    </row>
    <row r="384" spans="11:11">
      <c r="K384" s="29"/>
    </row>
    <row r="385" spans="11:11">
      <c r="K385" s="29"/>
    </row>
    <row r="386" spans="11:11">
      <c r="K386" s="29"/>
    </row>
    <row r="387" spans="11:11">
      <c r="K387" s="29"/>
    </row>
    <row r="388" spans="11:11">
      <c r="K388" s="29"/>
    </row>
    <row r="389" spans="11:11">
      <c r="K389" s="29"/>
    </row>
    <row r="390" spans="11:11">
      <c r="K390" s="29"/>
    </row>
    <row r="391" spans="11:11">
      <c r="K391" s="29"/>
    </row>
    <row r="392" spans="11:11">
      <c r="K392" s="29"/>
    </row>
    <row r="393" spans="11:11">
      <c r="K393" s="29"/>
    </row>
    <row r="394" spans="11:11">
      <c r="K394" s="29"/>
    </row>
    <row r="395" spans="11:11">
      <c r="K395" s="29"/>
    </row>
    <row r="396" spans="11:11">
      <c r="K396" s="29"/>
    </row>
    <row r="397" spans="11:11">
      <c r="K397" s="29"/>
    </row>
    <row r="398" spans="11:11">
      <c r="K398" s="29"/>
    </row>
    <row r="399" spans="11:11">
      <c r="K399" s="29"/>
    </row>
    <row r="400" spans="11:11">
      <c r="K400" s="29"/>
    </row>
    <row r="401" spans="11:11">
      <c r="K401" s="29"/>
    </row>
    <row r="402" spans="11:11">
      <c r="K402" s="29"/>
    </row>
    <row r="403" spans="11:11">
      <c r="K403" s="29"/>
    </row>
    <row r="404" spans="11:11">
      <c r="K404" s="29"/>
    </row>
    <row r="405" spans="11:11">
      <c r="K405" s="29"/>
    </row>
    <row r="406" spans="11:11">
      <c r="K406" s="29"/>
    </row>
    <row r="407" spans="11:11">
      <c r="K407" s="29"/>
    </row>
    <row r="408" spans="11:11">
      <c r="K408" s="29"/>
    </row>
    <row r="409" spans="11:11">
      <c r="K409" s="29"/>
    </row>
    <row r="410" spans="11:11">
      <c r="K410" s="29"/>
    </row>
    <row r="411" spans="11:11">
      <c r="K411" s="29"/>
    </row>
    <row r="412" spans="11:11">
      <c r="K412" s="29"/>
    </row>
    <row r="413" spans="11:11">
      <c r="K413" s="29"/>
    </row>
    <row r="414" spans="11:11">
      <c r="K414" s="29"/>
    </row>
    <row r="415" spans="11:11">
      <c r="K415" s="29"/>
    </row>
    <row r="416" spans="11:11">
      <c r="K416" s="29"/>
    </row>
    <row r="417" spans="11:11">
      <c r="K417" s="29"/>
    </row>
    <row r="418" spans="11:11">
      <c r="K418" s="29"/>
    </row>
    <row r="419" spans="11:11">
      <c r="K419" s="29"/>
    </row>
    <row r="420" spans="11:11">
      <c r="K420" s="29"/>
    </row>
    <row r="421" spans="11:11">
      <c r="K421" s="29"/>
    </row>
    <row r="422" spans="11:11">
      <c r="K422" s="29"/>
    </row>
    <row r="423" spans="11:11">
      <c r="K423" s="29"/>
    </row>
    <row r="424" spans="11:11">
      <c r="K424" s="29"/>
    </row>
    <row r="425" spans="11:11">
      <c r="K425" s="29"/>
    </row>
    <row r="426" spans="11:11">
      <c r="K426" s="29"/>
    </row>
    <row r="427" spans="11:11">
      <c r="K427" s="29"/>
    </row>
    <row r="428" spans="11:11">
      <c r="K428" s="29"/>
    </row>
    <row r="429" spans="11:11">
      <c r="K429" s="29"/>
    </row>
    <row r="430" spans="11:11">
      <c r="K430" s="29"/>
    </row>
    <row r="431" spans="11:11">
      <c r="K431" s="29"/>
    </row>
    <row r="432" spans="11:11">
      <c r="K432" s="29"/>
    </row>
    <row r="433" spans="11:11">
      <c r="K433" s="29"/>
    </row>
    <row r="434" spans="11:11">
      <c r="K434" s="29"/>
    </row>
    <row r="435" spans="11:11">
      <c r="K435" s="29"/>
    </row>
    <row r="436" spans="11:11">
      <c r="K436" s="29"/>
    </row>
    <row r="437" spans="11:11">
      <c r="K437" s="29"/>
    </row>
    <row r="438" spans="11:11">
      <c r="K438" s="29"/>
    </row>
    <row r="439" spans="11:11">
      <c r="K439" s="29"/>
    </row>
    <row r="440" spans="11:11">
      <c r="K440" s="29"/>
    </row>
    <row r="441" spans="11:11">
      <c r="K441" s="29"/>
    </row>
    <row r="442" spans="11:11">
      <c r="K442" s="29"/>
    </row>
    <row r="443" spans="11:11">
      <c r="K443" s="29"/>
    </row>
    <row r="444" spans="11:11">
      <c r="K444" s="29"/>
    </row>
    <row r="445" spans="11:11">
      <c r="K445" s="29"/>
    </row>
    <row r="446" spans="11:11">
      <c r="K446" s="29"/>
    </row>
    <row r="447" spans="11:11">
      <c r="K447" s="29"/>
    </row>
    <row r="448" spans="11:11">
      <c r="K448" s="29"/>
    </row>
    <row r="449" spans="11:11">
      <c r="K449" s="29"/>
    </row>
    <row r="450" spans="11:11">
      <c r="K450" s="29"/>
    </row>
    <row r="451" spans="11:11">
      <c r="K451" s="29"/>
    </row>
    <row r="452" spans="11:11">
      <c r="K452" s="29"/>
    </row>
    <row r="453" spans="11:11">
      <c r="K453" s="29"/>
    </row>
    <row r="454" spans="11:11">
      <c r="K454" s="29"/>
    </row>
    <row r="455" spans="11:11">
      <c r="K455" s="29"/>
    </row>
    <row r="456" spans="11:11">
      <c r="K456" s="29"/>
    </row>
    <row r="457" spans="11:11">
      <c r="K457" s="29"/>
    </row>
    <row r="458" spans="11:11">
      <c r="K458" s="29"/>
    </row>
    <row r="459" spans="11:11">
      <c r="K459" s="29"/>
    </row>
    <row r="460" spans="11:11">
      <c r="K460" s="29"/>
    </row>
    <row r="461" spans="11:11">
      <c r="K461" s="29"/>
    </row>
    <row r="462" spans="11:11">
      <c r="K462" s="29"/>
    </row>
    <row r="463" spans="11:11">
      <c r="K463" s="29"/>
    </row>
    <row r="464" spans="11:11">
      <c r="K464" s="29"/>
    </row>
    <row r="465" spans="11:11">
      <c r="K465" s="29"/>
    </row>
    <row r="466" spans="11:11">
      <c r="K466" s="29"/>
    </row>
    <row r="467" spans="11:11">
      <c r="K467" s="29"/>
    </row>
    <row r="468" spans="11:11">
      <c r="K468" s="29"/>
    </row>
    <row r="469" spans="11:11">
      <c r="K469" s="29"/>
    </row>
    <row r="470" spans="11:11">
      <c r="K470" s="29"/>
    </row>
    <row r="471" spans="11:11">
      <c r="K471" s="29"/>
    </row>
    <row r="472" spans="11:11">
      <c r="K472" s="29"/>
    </row>
    <row r="473" spans="11:11">
      <c r="K473" s="29"/>
    </row>
    <row r="474" spans="11:11">
      <c r="K474" s="29"/>
    </row>
    <row r="475" spans="11:11">
      <c r="K475" s="29"/>
    </row>
    <row r="476" spans="11:11">
      <c r="K476" s="29"/>
    </row>
    <row r="477" spans="11:11">
      <c r="K477" s="29"/>
    </row>
    <row r="478" spans="11:11">
      <c r="K478" s="29"/>
    </row>
    <row r="479" spans="11:11">
      <c r="K479" s="29"/>
    </row>
    <row r="480" spans="11:11">
      <c r="K480" s="29"/>
    </row>
    <row r="481" spans="11:11">
      <c r="K481" s="29"/>
    </row>
    <row r="482" spans="11:11">
      <c r="K482" s="29"/>
    </row>
    <row r="483" spans="11:11">
      <c r="K483" s="29"/>
    </row>
    <row r="484" spans="11:11">
      <c r="K484" s="29"/>
    </row>
    <row r="485" spans="11:11">
      <c r="K485" s="29"/>
    </row>
    <row r="486" spans="11:11">
      <c r="K486" s="29"/>
    </row>
    <row r="487" spans="11:11">
      <c r="K487" s="29"/>
    </row>
    <row r="488" spans="11:11">
      <c r="K488" s="29"/>
    </row>
    <row r="489" spans="11:11">
      <c r="K489" s="29"/>
    </row>
    <row r="490" spans="11:11">
      <c r="K490" s="29"/>
    </row>
    <row r="491" spans="11:11">
      <c r="K491" s="29"/>
    </row>
    <row r="492" spans="11:11">
      <c r="K492" s="29"/>
    </row>
    <row r="493" spans="11:11">
      <c r="K493" s="29"/>
    </row>
    <row r="494" spans="11:11">
      <c r="K494" s="29"/>
    </row>
    <row r="495" spans="11:11">
      <c r="K495" s="29"/>
    </row>
    <row r="496" spans="11:11">
      <c r="K496" s="29"/>
    </row>
    <row r="497" spans="11:11">
      <c r="K497" s="29"/>
    </row>
    <row r="498" spans="11:11">
      <c r="K498" s="29"/>
    </row>
    <row r="499" spans="11:11">
      <c r="K499" s="29"/>
    </row>
    <row r="500" spans="11:11">
      <c r="K500" s="29"/>
    </row>
    <row r="501" spans="11:11">
      <c r="K501" s="29"/>
    </row>
    <row r="502" spans="11:11">
      <c r="K502" s="29"/>
    </row>
    <row r="503" spans="11:11">
      <c r="K503" s="29"/>
    </row>
    <row r="504" spans="11:11">
      <c r="K504" s="29"/>
    </row>
    <row r="505" spans="11:11">
      <c r="K505" s="29"/>
    </row>
    <row r="506" spans="11:11">
      <c r="K506" s="29"/>
    </row>
    <row r="507" spans="11:11">
      <c r="K507" s="29"/>
    </row>
    <row r="508" spans="11:11">
      <c r="K508" s="29"/>
    </row>
    <row r="509" spans="11:11">
      <c r="K509" s="29"/>
    </row>
    <row r="510" spans="11:11">
      <c r="K510" s="29"/>
    </row>
    <row r="511" spans="11:11">
      <c r="K511" s="29"/>
    </row>
    <row r="512" spans="11:11">
      <c r="K512" s="29"/>
    </row>
    <row r="513" spans="11:11">
      <c r="K513" s="29"/>
    </row>
    <row r="514" spans="11:11">
      <c r="K514" s="29"/>
    </row>
    <row r="515" spans="11:11">
      <c r="K515" s="29"/>
    </row>
    <row r="516" spans="11:11">
      <c r="K516" s="29"/>
    </row>
    <row r="517" spans="11:11">
      <c r="K517" s="29"/>
    </row>
    <row r="518" spans="11:11">
      <c r="K518" s="29"/>
    </row>
    <row r="519" spans="11:11">
      <c r="K519" s="29"/>
    </row>
    <row r="520" spans="11:11">
      <c r="K520" s="29"/>
    </row>
    <row r="521" spans="11:11">
      <c r="K521" s="29"/>
    </row>
    <row r="522" spans="11:11">
      <c r="K522" s="29"/>
    </row>
    <row r="523" spans="11:11">
      <c r="K523" s="29"/>
    </row>
    <row r="524" spans="11:11">
      <c r="K524" s="29"/>
    </row>
    <row r="525" spans="11:11">
      <c r="K525" s="29"/>
    </row>
    <row r="526" spans="11:11">
      <c r="K526" s="29"/>
    </row>
    <row r="527" spans="11:11">
      <c r="K527" s="29"/>
    </row>
    <row r="528" spans="11:11">
      <c r="K528" s="29"/>
    </row>
    <row r="529" spans="11:11">
      <c r="K529" s="29"/>
    </row>
    <row r="530" spans="11:11">
      <c r="K530" s="29"/>
    </row>
    <row r="531" spans="11:11">
      <c r="K531" s="29"/>
    </row>
    <row r="532" spans="11:11">
      <c r="K532" s="29"/>
    </row>
    <row r="533" spans="11:11">
      <c r="K533" s="29"/>
    </row>
    <row r="534" spans="11:11">
      <c r="K534" s="29"/>
    </row>
    <row r="535" spans="11:11">
      <c r="K535" s="29"/>
    </row>
    <row r="536" spans="11:11">
      <c r="K536" s="29"/>
    </row>
    <row r="537" spans="11:11">
      <c r="K537" s="29"/>
    </row>
    <row r="538" spans="11:11">
      <c r="K538" s="29"/>
    </row>
    <row r="539" spans="11:11">
      <c r="K539" s="29"/>
    </row>
    <row r="540" spans="11:11">
      <c r="K540" s="29"/>
    </row>
    <row r="541" spans="11:11">
      <c r="K541" s="29"/>
    </row>
    <row r="542" spans="11:11">
      <c r="K542" s="29"/>
    </row>
    <row r="543" spans="11:11">
      <c r="K543" s="29"/>
    </row>
    <row r="544" spans="11:11">
      <c r="K544" s="29"/>
    </row>
    <row r="545" spans="11:11">
      <c r="K545" s="29"/>
    </row>
    <row r="546" spans="11:11">
      <c r="K546" s="29"/>
    </row>
    <row r="547" spans="11:11">
      <c r="K547" s="29"/>
    </row>
    <row r="548" spans="11:11">
      <c r="K548" s="29"/>
    </row>
    <row r="549" spans="11:11">
      <c r="K549" s="29"/>
    </row>
    <row r="550" spans="11:11">
      <c r="K550" s="29"/>
    </row>
    <row r="551" spans="11:11">
      <c r="K551" s="29"/>
    </row>
    <row r="552" spans="11:11">
      <c r="K552" s="29"/>
    </row>
    <row r="553" spans="11:11">
      <c r="K553" s="29"/>
    </row>
    <row r="554" spans="11:11">
      <c r="K554" s="29"/>
    </row>
    <row r="555" spans="11:11">
      <c r="K555" s="29"/>
    </row>
    <row r="556" spans="11:11">
      <c r="K556" s="29"/>
    </row>
    <row r="557" spans="11:11">
      <c r="K557" s="29"/>
    </row>
    <row r="558" spans="11:11">
      <c r="K558" s="29"/>
    </row>
    <row r="559" spans="11:11">
      <c r="K559" s="29"/>
    </row>
    <row r="560" spans="11:11">
      <c r="K560" s="29"/>
    </row>
    <row r="561" spans="11:11">
      <c r="K561" s="29"/>
    </row>
    <row r="562" spans="11:11">
      <c r="K562" s="29"/>
    </row>
    <row r="563" spans="11:11">
      <c r="K563" s="29"/>
    </row>
    <row r="564" spans="11:11">
      <c r="K564" s="29"/>
    </row>
    <row r="565" spans="11:11">
      <c r="K565" s="29"/>
    </row>
    <row r="566" spans="11:11">
      <c r="K566" s="29"/>
    </row>
    <row r="567" spans="11:11">
      <c r="K567" s="29"/>
    </row>
    <row r="568" spans="11:11">
      <c r="K568" s="29"/>
    </row>
    <row r="569" spans="11:11">
      <c r="K569" s="29"/>
    </row>
    <row r="570" spans="11:11">
      <c r="K570" s="29"/>
    </row>
    <row r="571" spans="11:11">
      <c r="K571" s="29"/>
    </row>
    <row r="572" spans="11:11">
      <c r="K572" s="29"/>
    </row>
    <row r="573" spans="11:11">
      <c r="K573" s="29"/>
    </row>
    <row r="574" spans="11:11">
      <c r="K574" s="29"/>
    </row>
    <row r="575" spans="11:11">
      <c r="K575" s="29"/>
    </row>
    <row r="576" spans="11:11">
      <c r="K576" s="29"/>
    </row>
    <row r="577" spans="11:11">
      <c r="K577" s="29"/>
    </row>
    <row r="578" spans="11:11">
      <c r="K578" s="29"/>
    </row>
    <row r="579" spans="11:11">
      <c r="K579" s="29"/>
    </row>
    <row r="580" spans="11:11">
      <c r="K580" s="29"/>
    </row>
    <row r="581" spans="11:11">
      <c r="K581" s="29"/>
    </row>
    <row r="582" spans="11:11">
      <c r="K582" s="29"/>
    </row>
    <row r="583" spans="11:11">
      <c r="K583" s="29"/>
    </row>
    <row r="584" spans="11:11">
      <c r="K584" s="29"/>
    </row>
    <row r="585" spans="11:11">
      <c r="K585" s="29"/>
    </row>
    <row r="586" spans="11:11">
      <c r="K586" s="29"/>
    </row>
    <row r="587" spans="11:11">
      <c r="K587" s="29"/>
    </row>
    <row r="588" spans="11:11">
      <c r="K588" s="29"/>
    </row>
    <row r="589" spans="11:11">
      <c r="K589" s="29"/>
    </row>
    <row r="590" spans="11:11">
      <c r="K590" s="29"/>
    </row>
    <row r="591" spans="11:11">
      <c r="K591" s="29"/>
    </row>
    <row r="592" spans="11:11">
      <c r="K592" s="29"/>
    </row>
    <row r="593" spans="11:11">
      <c r="K593" s="29"/>
    </row>
    <row r="594" spans="11:11">
      <c r="K594" s="29"/>
    </row>
    <row r="595" spans="11:11">
      <c r="K595" s="29"/>
    </row>
    <row r="596" spans="11:11">
      <c r="K596" s="29"/>
    </row>
    <row r="597" spans="11:11">
      <c r="K597" s="29"/>
    </row>
    <row r="598" spans="11:11">
      <c r="K598" s="29"/>
    </row>
    <row r="599" spans="11:11">
      <c r="K599" s="29"/>
    </row>
    <row r="600" spans="11:11">
      <c r="K600" s="29"/>
    </row>
    <row r="601" spans="11:11">
      <c r="K601" s="29"/>
    </row>
    <row r="602" spans="11:11">
      <c r="K602" s="29"/>
    </row>
    <row r="603" spans="11:11">
      <c r="K603" s="29"/>
    </row>
    <row r="604" spans="11:11">
      <c r="K604" s="29"/>
    </row>
    <row r="605" spans="11:11">
      <c r="K605" s="29"/>
    </row>
    <row r="606" spans="11:11">
      <c r="K606" s="29"/>
    </row>
    <row r="607" spans="11:11">
      <c r="K607" s="29"/>
    </row>
    <row r="608" spans="11:11">
      <c r="K608" s="29"/>
    </row>
    <row r="609" spans="11:11">
      <c r="K609" s="29"/>
    </row>
    <row r="610" spans="11:11">
      <c r="K610" s="29"/>
    </row>
    <row r="611" spans="11:11">
      <c r="K611" s="29"/>
    </row>
    <row r="612" spans="11:11">
      <c r="K612" s="29"/>
    </row>
    <row r="613" spans="11:11">
      <c r="K613" s="29"/>
    </row>
    <row r="614" spans="11:11">
      <c r="K614" s="29"/>
    </row>
    <row r="615" spans="11:11">
      <c r="K615" s="29"/>
    </row>
    <row r="616" spans="11:11">
      <c r="K616" s="29"/>
    </row>
    <row r="617" spans="11:11">
      <c r="K617" s="29"/>
    </row>
    <row r="618" spans="11:11">
      <c r="K618" s="29"/>
    </row>
    <row r="619" spans="11:11">
      <c r="K619" s="29"/>
    </row>
    <row r="620" spans="11:11">
      <c r="K620" s="29"/>
    </row>
    <row r="621" spans="11:11">
      <c r="K621" s="29"/>
    </row>
    <row r="622" spans="11:11">
      <c r="K622" s="29"/>
    </row>
    <row r="623" spans="11:11">
      <c r="K623" s="29"/>
    </row>
    <row r="624" spans="11:11">
      <c r="K624" s="29"/>
    </row>
    <row r="625" spans="11:11">
      <c r="K625" s="29"/>
    </row>
    <row r="626" spans="11:11">
      <c r="K626" s="29"/>
    </row>
    <row r="627" spans="11:11">
      <c r="K627" s="29"/>
    </row>
    <row r="628" spans="11:11">
      <c r="K628" s="29"/>
    </row>
    <row r="629" spans="11:11">
      <c r="K629" s="29"/>
    </row>
    <row r="630" spans="11:11">
      <c r="K630" s="29"/>
    </row>
    <row r="631" spans="11:11">
      <c r="K631" s="29"/>
    </row>
    <row r="632" spans="11:11">
      <c r="K632" s="29"/>
    </row>
    <row r="633" spans="11:11">
      <c r="K633" s="29"/>
    </row>
    <row r="634" spans="11:11">
      <c r="K634" s="29"/>
    </row>
    <row r="635" spans="11:11">
      <c r="K635" s="29"/>
    </row>
    <row r="636" spans="11:11">
      <c r="K636" s="29"/>
    </row>
    <row r="637" spans="11:11">
      <c r="K637" s="29"/>
    </row>
    <row r="638" spans="11:11">
      <c r="K638" s="29"/>
    </row>
    <row r="639" spans="11:11">
      <c r="K639" s="29"/>
    </row>
    <row r="640" spans="11:11">
      <c r="K640" s="29"/>
    </row>
    <row r="641" spans="11:11">
      <c r="K641" s="29"/>
    </row>
    <row r="642" spans="11:11">
      <c r="K642" s="29"/>
    </row>
    <row r="643" spans="11:11">
      <c r="K643" s="29"/>
    </row>
    <row r="644" spans="11:11">
      <c r="K644" s="29"/>
    </row>
    <row r="645" spans="11:11">
      <c r="K645" s="29"/>
    </row>
    <row r="646" spans="11:11">
      <c r="K646" s="29"/>
    </row>
    <row r="647" spans="11:11">
      <c r="K647" s="29"/>
    </row>
    <row r="648" spans="11:11">
      <c r="K648" s="29"/>
    </row>
    <row r="649" spans="11:11">
      <c r="K649" s="29"/>
    </row>
    <row r="650" spans="11:11">
      <c r="K650" s="29"/>
    </row>
    <row r="651" spans="11:11">
      <c r="K651" s="29"/>
    </row>
    <row r="652" spans="11:11">
      <c r="K652" s="29"/>
    </row>
    <row r="653" spans="11:11">
      <c r="K653" s="29"/>
    </row>
    <row r="654" spans="11:11">
      <c r="K654" s="29"/>
    </row>
    <row r="655" spans="11:11">
      <c r="K655" s="29"/>
    </row>
    <row r="656" spans="11:11">
      <c r="K656" s="29"/>
    </row>
    <row r="657" spans="11:11">
      <c r="K657" s="29"/>
    </row>
    <row r="658" spans="11:11">
      <c r="K658" s="29"/>
    </row>
    <row r="659" spans="11:11">
      <c r="K659" s="29"/>
    </row>
    <row r="660" spans="11:11">
      <c r="K660" s="29"/>
    </row>
    <row r="661" spans="11:11">
      <c r="K661" s="29"/>
    </row>
    <row r="662" spans="11:11">
      <c r="K662" s="29"/>
    </row>
    <row r="663" spans="11:11">
      <c r="K663" s="29"/>
    </row>
    <row r="664" spans="11:11">
      <c r="K664" s="29"/>
    </row>
    <row r="665" spans="11:11">
      <c r="K665" s="29"/>
    </row>
    <row r="666" spans="11:11">
      <c r="K666" s="29"/>
    </row>
    <row r="667" spans="11:11">
      <c r="K667" s="29"/>
    </row>
    <row r="668" spans="11:11">
      <c r="K668" s="29"/>
    </row>
    <row r="669" spans="11:11">
      <c r="K669" s="29"/>
    </row>
    <row r="670" spans="11:11">
      <c r="K670" s="29"/>
    </row>
    <row r="671" spans="11:11">
      <c r="K671" s="29"/>
    </row>
    <row r="672" spans="11:11">
      <c r="K672" s="29"/>
    </row>
    <row r="673" spans="11:11">
      <c r="K673" s="29"/>
    </row>
    <row r="674" spans="11:11">
      <c r="K674" s="29"/>
    </row>
    <row r="675" spans="11:11">
      <c r="K675" s="29"/>
    </row>
    <row r="676" spans="11:11">
      <c r="K676" s="29"/>
    </row>
    <row r="677" spans="11:11">
      <c r="K677" s="29"/>
    </row>
    <row r="678" spans="11:11">
      <c r="K678" s="29"/>
    </row>
    <row r="679" spans="11:11">
      <c r="K679" s="29"/>
    </row>
    <row r="680" spans="11:11">
      <c r="K680" s="29"/>
    </row>
    <row r="681" spans="11:11">
      <c r="K681" s="29"/>
    </row>
    <row r="682" spans="11:11">
      <c r="K682" s="29"/>
    </row>
    <row r="683" spans="11:11">
      <c r="K683" s="29"/>
    </row>
    <row r="684" spans="11:11">
      <c r="K684" s="29"/>
    </row>
    <row r="685" spans="11:11">
      <c r="K685" s="29"/>
    </row>
    <row r="686" spans="11:11">
      <c r="K686" s="29"/>
    </row>
    <row r="687" spans="11:11">
      <c r="K687" s="29"/>
    </row>
    <row r="688" spans="11:11">
      <c r="K688" s="29"/>
    </row>
    <row r="689" spans="11:11">
      <c r="K689" s="29"/>
    </row>
    <row r="690" spans="11:11">
      <c r="K690" s="29"/>
    </row>
    <row r="691" spans="11:11">
      <c r="K691" s="29"/>
    </row>
    <row r="692" spans="11:11">
      <c r="K692" s="29"/>
    </row>
    <row r="693" spans="11:11">
      <c r="K693" s="29"/>
    </row>
    <row r="694" spans="11:11">
      <c r="K694" s="29"/>
    </row>
    <row r="695" spans="11:11">
      <c r="K695" s="29"/>
    </row>
    <row r="696" spans="11:11">
      <c r="K696" s="29"/>
    </row>
    <row r="697" spans="11:11">
      <c r="K697" s="29"/>
    </row>
    <row r="698" spans="11:11">
      <c r="K698" s="29"/>
    </row>
    <row r="699" spans="11:11">
      <c r="K699" s="29"/>
    </row>
    <row r="700" spans="11:11">
      <c r="K700" s="29"/>
    </row>
    <row r="701" spans="11:11">
      <c r="K701" s="29"/>
    </row>
    <row r="702" spans="11:11">
      <c r="K702" s="29"/>
    </row>
    <row r="703" spans="11:11">
      <c r="K703" s="29"/>
    </row>
    <row r="704" spans="11:11">
      <c r="K704" s="29"/>
    </row>
    <row r="705" spans="11:11">
      <c r="K705" s="29"/>
    </row>
    <row r="706" spans="11:11">
      <c r="K706" s="29"/>
    </row>
    <row r="707" spans="11:11">
      <c r="K707" s="29"/>
    </row>
    <row r="708" spans="11:11">
      <c r="K708" s="29"/>
    </row>
    <row r="709" spans="11:11">
      <c r="K709" s="29"/>
    </row>
    <row r="710" spans="11:11">
      <c r="K710" s="29"/>
    </row>
    <row r="711" spans="11:11">
      <c r="K711" s="29"/>
    </row>
    <row r="712" spans="11:11">
      <c r="K712" s="29"/>
    </row>
    <row r="713" spans="11:11">
      <c r="K713" s="29"/>
    </row>
    <row r="714" spans="11:11">
      <c r="K714" s="29"/>
    </row>
    <row r="715" spans="11:11">
      <c r="K715" s="29"/>
    </row>
    <row r="716" spans="11:11">
      <c r="K716" s="29"/>
    </row>
    <row r="717" spans="11:11">
      <c r="K717" s="29"/>
    </row>
    <row r="718" spans="11:11">
      <c r="K718" s="29"/>
    </row>
    <row r="719" spans="11:11">
      <c r="K719" s="29"/>
    </row>
    <row r="720" spans="11:11">
      <c r="K720" s="29"/>
    </row>
    <row r="721" spans="11:11">
      <c r="K721" s="29"/>
    </row>
    <row r="722" spans="11:11">
      <c r="K722" s="29"/>
    </row>
    <row r="723" spans="11:11">
      <c r="K723" s="29"/>
    </row>
    <row r="724" spans="11:11">
      <c r="K724" s="29"/>
    </row>
    <row r="725" spans="11:11">
      <c r="K725" s="29"/>
    </row>
    <row r="726" spans="11:11">
      <c r="K726" s="29"/>
    </row>
    <row r="727" spans="11:11">
      <c r="K727" s="29"/>
    </row>
    <row r="728" spans="11:11">
      <c r="K728" s="29"/>
    </row>
    <row r="729" spans="11:11">
      <c r="K729" s="29"/>
    </row>
    <row r="730" spans="11:11">
      <c r="K730" s="29"/>
    </row>
    <row r="731" spans="11:11">
      <c r="K731" s="29"/>
    </row>
    <row r="732" spans="11:11">
      <c r="K732" s="29"/>
    </row>
    <row r="733" spans="11:11">
      <c r="K733" s="29"/>
    </row>
    <row r="734" spans="11:11">
      <c r="K734" s="29"/>
    </row>
    <row r="735" spans="11:11">
      <c r="K735" s="29"/>
    </row>
    <row r="736" spans="11:11">
      <c r="K736" s="29"/>
    </row>
    <row r="737" spans="11:11">
      <c r="K737" s="29"/>
    </row>
    <row r="738" spans="11:11">
      <c r="K738" s="29"/>
    </row>
    <row r="739" spans="11:11">
      <c r="K739" s="29"/>
    </row>
    <row r="740" spans="11:11">
      <c r="K740" s="29"/>
    </row>
    <row r="741" spans="11:11">
      <c r="K741" s="29"/>
    </row>
  </sheetData>
  <sortState ref="A3:CL29">
    <sortCondition ref="B3:B29"/>
    <sortCondition ref="J3:J29"/>
    <sortCondition ref="H3:H29"/>
  </sortState>
  <mergeCells count="2">
    <mergeCell ref="A3:X3"/>
    <mergeCell ref="V1:X1"/>
  </mergeCells>
  <pageMargins left="0.70866141732283472" right="0.70866141732283472" top="0.74803149606299213" bottom="0.74803149606299213" header="0.31496062992125984" footer="0.31496062992125984"/>
  <pageSetup paperSize="8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Zmiany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mgdula</cp:lastModifiedBy>
  <cp:lastPrinted>2017-11-07T10:21:18Z</cp:lastPrinted>
  <dcterms:created xsi:type="dcterms:W3CDTF">2010-01-11T11:46:38Z</dcterms:created>
  <dcterms:modified xsi:type="dcterms:W3CDTF">2017-11-07T10:22:17Z</dcterms:modified>
</cp:coreProperties>
</file>